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0" windowWidth="22980" windowHeight="9264"/>
  </bookViews>
  <sheets>
    <sheet name="Chi tiet BC" sheetId="1" r:id="rId1"/>
  </sheets>
  <externalReferences>
    <externalReference r:id="rId2"/>
  </externalReferences>
  <definedNames>
    <definedName name="_xlnm.Print_Area" localSheetId="0">'Chi tiet BC'!$A$1:$E$259</definedName>
    <definedName name="_xlnm.Print_Titles" localSheetId="0">'Chi tiet BC'!$6:$6</definedName>
  </definedNames>
  <calcPr calcId="145621" calcOnSave="0"/>
</workbook>
</file>

<file path=xl/calcChain.xml><?xml version="1.0" encoding="utf-8"?>
<calcChain xmlns="http://schemas.openxmlformats.org/spreadsheetml/2006/main">
  <c r="E252" i="1" l="1"/>
  <c r="D247" i="1"/>
  <c r="E130" i="1"/>
  <c r="D10" i="1"/>
  <c r="A4" i="1"/>
</calcChain>
</file>

<file path=xl/sharedStrings.xml><?xml version="1.0" encoding="utf-8"?>
<sst xmlns="http://schemas.openxmlformats.org/spreadsheetml/2006/main" count="249" uniqueCount="222">
  <si>
    <t>Quỹ Vì cuộc sống tươi đẹp</t>
  </si>
  <si>
    <t>BÁO CÁO CHI TIẾT THU, CHI QUỸ</t>
  </si>
  <si>
    <t>Ngày</t>
  </si>
  <si>
    <t>Nội dung</t>
  </si>
  <si>
    <t>Thu</t>
  </si>
  <si>
    <t>Chi</t>
  </si>
  <si>
    <t>I.</t>
  </si>
  <si>
    <t>1.</t>
  </si>
  <si>
    <t>2.</t>
  </si>
  <si>
    <t>II.</t>
  </si>
  <si>
    <t>THU CHI HOẠT ĐỘNG QUỸ</t>
  </si>
  <si>
    <t>TỔNG THU TỪ SÁNG LẬP VIÊN</t>
  </si>
  <si>
    <t>TỔNG THU TÀI TRỢ</t>
  </si>
  <si>
    <t>Thu ủng hộ quỹ từ thiện CSR- VP Hà Nôị</t>
  </si>
  <si>
    <t>Thu ủng hộ quỹ từ thiện CSR-VP Chính ( lớp học Golden UM)</t>
  </si>
  <si>
    <t>Thu ủng hộ lũ lụt-Hải Phòng</t>
  </si>
  <si>
    <t>Thu ủng hộ lũ lụt-Tổng đại lý Bắc Bình</t>
  </si>
  <si>
    <t>Thu ủng hộ lũ lụt-Tổng đại lý  Kim Thành</t>
  </si>
  <si>
    <t>Thu ủng hộ quỹ từ thiện CSR-VP Chính</t>
  </si>
  <si>
    <t>Thu ủng hộ lũ lụt-Tổng đại lý Quận 11 B - TP HCM</t>
  </si>
  <si>
    <t>Thu ủng hộ lũ lụt-Tổng đại lý Ba Đồn</t>
  </si>
  <si>
    <t>Thu ủng hộ lũ lụt-Tổng đại lý Biên Hòa 2</t>
  </si>
  <si>
    <t>Thu ủng hộ lũ lụt-Tổng đại lý Biên Hòa</t>
  </si>
  <si>
    <t>Thu ủng hộ lũ lụt-Tổng đại lý Bảo Lâm</t>
  </si>
  <si>
    <t>Thu ủng hộ lũ lụt-Tổng đại lý Bảo Lộc</t>
  </si>
  <si>
    <t>Thu ủng hộ lũ lụt-Tổng đại lý Bắc Ninh</t>
  </si>
  <si>
    <t>Thu ủng hộ lũ lụt-Tổng đại lý Cầu Giấy</t>
  </si>
  <si>
    <t>Thu ủng hộ lũ lụt-Tổng đại lý Cần Thơ</t>
  </si>
  <si>
    <t>Thu ủng hộ lũ lụt-Tổng đại lý Hải Dương</t>
  </si>
  <si>
    <t>Thu ủng hộ lũ lụt-Tổng đại lý Hà Đông</t>
  </si>
  <si>
    <t>Thu ủng hộ lũ lụt-Tổng đại lý Hoàng Mai</t>
  </si>
  <si>
    <t>Thu ủng hộ lũ lụt-Tổng đại lý Khoái Châu</t>
  </si>
  <si>
    <t>Thu ủng hộ lũ lụt-Tổng đại lý Nam Từ Liêm</t>
  </si>
  <si>
    <t>Thu ủng hộ lũ lụt-Tổng đại lý Nha Trang</t>
  </si>
  <si>
    <t>Thu ủng hộ lũ lụt-Tổng đại lý Quận 7 - TP HCM</t>
  </si>
  <si>
    <t>Thu ủng hộ lũ lụt-Tổng đại lý Quận 10 - TP HCM</t>
  </si>
  <si>
    <t>Thu ủng hộ lũ lụt-Tổng đại lý Quế Võ</t>
  </si>
  <si>
    <t>Thu ủng hộ lũ lụt-Tổng đại lý Sóc Trăng</t>
  </si>
  <si>
    <t>Thu ủng hộ lũ lụt-Tổng đại lý Tân Bình 3</t>
  </si>
  <si>
    <t>Thu ủng hộ lũ lụt-Tổng đại lý Thủ Đức 2</t>
  </si>
  <si>
    <t>Thu ủng hộ lũ lụt-Tổng đại lý Thanh Xuân</t>
  </si>
  <si>
    <t>Thu ủng hộ lũ lụt-Tổng đại lý Tân Phú</t>
  </si>
  <si>
    <t>Thu ủng hộ lũ lụt-Tổng đại lý Thị xã Phú Thọ</t>
  </si>
  <si>
    <t>Thu ủng hộ lũ lụt-Tổng đại lý Thuận Thành</t>
  </si>
  <si>
    <t>Thu ủng hộ lũ lụt-Tổng đại lý Tứ Kỳ</t>
  </si>
  <si>
    <t>Thu ủng hộ lũ lụt-Tổng đại lý Thanh Xuân 2</t>
  </si>
  <si>
    <t>Thu ủng hộ lũ lụt-Tổng đại lý Vũng Tàu</t>
  </si>
  <si>
    <t>Thu ủng hộ lũ lụt-Tổng đại lý TVTC cá nhân Phú Nhuận</t>
  </si>
  <si>
    <t>Thu ủng hộ lũ lụt- VP Vũng Tàu</t>
  </si>
  <si>
    <t>Thu ủng hộ lũ lụt-Tổng đại lý Bù Đăng</t>
  </si>
  <si>
    <t>Thu ủng hộ lũ lụt-Tổng đại lý Phúc Yên</t>
  </si>
  <si>
    <t>Thu ủng hộ lũ lụt-Tổng đại lý Tân Bình 5</t>
  </si>
  <si>
    <t>Thu ủng hộ lũ lụt-Tổng đại lý Từ Sơn</t>
  </si>
  <si>
    <t>Thu ủng hộ lũ lụt-Tổng đại lý Tuy Hòa</t>
  </si>
  <si>
    <t>Thu ủng hộ CT lũ lụt T10/17-Nhân viên DLVN</t>
  </si>
  <si>
    <t>Thu ủng hộ CT lũ lụt T10/17-Mr Fujii</t>
  </si>
  <si>
    <t>Thu ủng hộ CT lũ lụt T10/17-Nhân viên DFVN</t>
  </si>
  <si>
    <t>Thu ủng hộ lũ lụt- VP Lạng Sơn</t>
  </si>
  <si>
    <t>Thu ủng hộ lũ lụt-Tổng đại lý Buôn Ma Thuột 2</t>
  </si>
  <si>
    <t>Thu ủng hộ lũ lụt-Tổng đại lý Buôn Ma Thuột 3</t>
  </si>
  <si>
    <t>Thu ủng hộ lũ lụt-Tổng đại lý Bình Thạnh 2</t>
  </si>
  <si>
    <t>Thu ủng hộ lũ lụt-Tổng đại lý Cà Mau</t>
  </si>
  <si>
    <t>Thu ủng hộ lũ lụt-Tổng đại lý Cẩm Thủy</t>
  </si>
  <si>
    <t>Thu ủng hộ lũ lụt-Tổng đại lý Diễn Châu</t>
  </si>
  <si>
    <t>Thu ủng hộ lũ lụt-Tổng đại lý Hải Châu</t>
  </si>
  <si>
    <t>Thu ủng hộ lũ lụt-Tổng đại lý Hưng Hà</t>
  </si>
  <si>
    <t>Thu ủng hộ lũ lụt-Tổng đại lý Lào Cai</t>
  </si>
  <si>
    <t>Thu ủng hộ lũ lụt-Tổng đại lý Mạo Khê</t>
  </si>
  <si>
    <t>Thu ủng hộ lũ lụt-Tổng đại lý Nghĩa Lộ</t>
  </si>
  <si>
    <t>Thu ủng hộ lũ lụt-Tổng đại lý Pleiku 2</t>
  </si>
  <si>
    <t>Thu ủng hộ lũ lụt-Tổng đại lý Phan Thiết</t>
  </si>
  <si>
    <t>Thu ủng hộ lũ lụt-Tổng đại lý Quận 6 - TP HCM</t>
  </si>
  <si>
    <t>Thu ủng hộ lũ lụt-Tổng đại lý Quận 5 - TP HCM</t>
  </si>
  <si>
    <t>Thu ủng hộ lũ lụt-Tổng đại lý Thái Bình</t>
  </si>
  <si>
    <t>Thu ủng hộ lũ lụt-Tổng đại lý Tiền Hải</t>
  </si>
  <si>
    <t>Thu ủng hộ lũ lụt-Tổng đại lý Văn Yên</t>
  </si>
  <si>
    <t>Thu ủng hộ lũ lụt-Tổng đại lý Yên Bái</t>
  </si>
  <si>
    <t>Thu ủng hộ lũ lụt-Tổng đại lý Gò Vấp 3</t>
  </si>
  <si>
    <t>Thu ủng hộ lũ lụt-Tổng đại lý Trảng Bom</t>
  </si>
  <si>
    <t>Thu ủng hộ lũ lụt-Tổng đại lý Hàm Yên</t>
  </si>
  <si>
    <t>Thu ủng hộ lũ lụt-Tổng đại lý Lạng Giang</t>
  </si>
  <si>
    <t>Thu ủng hộ lũ lụt-Tổng đại lý Bạc Liêu 2</t>
  </si>
  <si>
    <t>Thu ủng hộ lũ lụt-Tổng đại lý Cà Mau 3</t>
  </si>
  <si>
    <t>Thu ủng hộ lũ lụt-Tổng đại lý Tân Phú 4</t>
  </si>
  <si>
    <t>DLVN tài trợ học bổng các trường vùng Mê Kong</t>
  </si>
  <si>
    <t>DLVN  tài trợ chương trình Vì tầm vóc Việt</t>
  </si>
  <si>
    <t>Thu ủng hộ CT lũ lụt T11/17-Nhân viên DLVN</t>
  </si>
  <si>
    <t>Thu ủng hộ CT lũ lụt T11/17-Mr Fujii</t>
  </si>
  <si>
    <t>Thu ủng hộ CT lũ lụt T11/17-Nhân viên DFVN</t>
  </si>
  <si>
    <t>Thu ủng hộ của đội ngũ tư vấn</t>
  </si>
  <si>
    <t>DLVN ủng hộ khắc phục hậu quả thiên tai</t>
  </si>
  <si>
    <t>3.</t>
  </si>
  <si>
    <t>TỔNG CHI</t>
  </si>
  <si>
    <t>Tài trợ giáo dục cho trường PT Dân tộc Bán trú Tiểu học Bản Cái (50 áo gió,50 balo học sinh )- Lào cai</t>
  </si>
  <si>
    <t>Tài trợ giáo dục cho trường Tiểu học xã Thải Giàng Phố (50 áo gió,50 balo học sinh )- Lào cai</t>
  </si>
  <si>
    <t>Tài trợ giáo dục cho trường Tiểu học Xuân Giao (130 áo gió,130 balo học sinh )- Lào cai</t>
  </si>
  <si>
    <t>Tài trợ giáo dục cho trường tiểu học Quang Trung -Đồng Nai (GA Thống Nhất)</t>
  </si>
  <si>
    <t>Tài trợ giáo dục cho trường tiểu học Phù Đổng- Đồng Nai (GA Thống Nhất)</t>
  </si>
  <si>
    <t>Tài trợ giáo dục cho trường THCS Phan Bội Châu-Bình Thuận (GA Đức Linh)</t>
  </si>
  <si>
    <t>Tài trợ giáo dục cho trường Tiểu học Tiểu La -Đà Nẵng ( GA Sơn Trà)</t>
  </si>
  <si>
    <t>Tài trợ giáo dục cho trường Tiểu học Trưng Trắc-HCM ( GA Tân Bình 5)</t>
  </si>
  <si>
    <t>Tài trợ giáo dục cho trường Tiểu học Láng Thượng- Hà Nội ( GA Đống Đa 2)</t>
  </si>
  <si>
    <t>Tài trợ giáo dục cho trường Tiểu học Duy Phong-Lai Châu</t>
  </si>
  <si>
    <t>Tài trợ giáo dục cho trường THCS Duy Phong-Lai Châu</t>
  </si>
  <si>
    <t>Tài trợ giáo dục cho trường Tiểu học số 1-Lai Châu</t>
  </si>
  <si>
    <t>Tài trợ giáo dục cho trường Trung học CS Quyết Thắng-Lai Châu</t>
  </si>
  <si>
    <t>Tài trợ giáo dục cho trường Trung học CS Nặm Lỏng-Lai Châu</t>
  </si>
  <si>
    <t>Tài trợ giáo dục cho trường Tiểu học San Thàng-Lai Châu</t>
  </si>
  <si>
    <t>Tài trợ giáo dục cho trường THCS San Thàng-Lai Châu</t>
  </si>
  <si>
    <t>Tài trợ giáo dục cho trường Tiểu học Quyết Thắng-Lai Châu</t>
  </si>
  <si>
    <t>Tài trợ giáo dục cho trường Tiểu học  Nặm Lỏng-Lai Châu</t>
  </si>
  <si>
    <t>Chương trình hiến máu nhân đạo Buôn Ma Thuột</t>
  </si>
  <si>
    <t>Tài trợ (100 phần-tiền mặt) cho nạn nhân thiên tai tại Ủy ban MTTQ xã Thành Mỹ, Huyện Thạch Thành- Thanh Hóa</t>
  </si>
  <si>
    <t>Tài trợ (100 phần -tiền mặt ) cho nạn nhân thiên tai tại Ủy ban MTTQ xã Xuân Dương, huyện Thường Xuân- Thanh Hóa</t>
  </si>
  <si>
    <t xml:space="preserve">Tài trợ (402  áo ấm) cho nạn nhân thiên tai tại Trường TH &amp; THCS Mỵ Hòa, xã Mỵ Hòa, huyện Đà Bắc- Hòa Bình </t>
  </si>
  <si>
    <t xml:space="preserve">Tài trợ (402 ba lô)  cho nạn nhân thiên tai tại Trường TH &amp; THCS Mỵ Hòa, xã Mỵ Hòa, huyện Đà Bắc- Hòa Bình </t>
  </si>
  <si>
    <t xml:space="preserve">Tài trợ (303 áo ấm ) cho nạn nhân thiên tai tại Trường TH &amp; THCS Trung Thành, huyện Kim Bôi- Hòa Bình </t>
  </si>
  <si>
    <t xml:space="preserve">Tài trợ (402 ba lô ) cho nạn nhân thiên tai tại Trường TH &amp; THCS Trung Thành, huyện Kim Bôi- Hòa Bình </t>
  </si>
  <si>
    <t>Tài trợ (100 phần-tiền mặt) cho nạn nhân thiên tai tại Ủy ban MTTQ xã Mường Thải, huyện Phù Yên- Sơn La</t>
  </si>
  <si>
    <t>Tài trợ (100 phần-tiền mặt) cho nạn nhân thiên tai tại Ủy ban MTTQ xã Phúc Sơn, huyện Văn Chấn- Yên Bái</t>
  </si>
  <si>
    <t>Tài trợ (100 phần -tiền mặt)  cho nạn nhân thiên tai tại Ủy ban MTTQ xã Thác Lựu, huyện Trạm Tấu- Yên Bái</t>
  </si>
  <si>
    <t>Tài trợ giáo dục cho trường Tiểu học Hoàng Hoa Thám-Thanh Hóa (GA Thanh Hóa 1)</t>
  </si>
  <si>
    <t>Tài trợ giáo dục cho trường Tiểu học Lê Văn Tám - Thanh Hóa (GA Thanh Hóa 1)</t>
  </si>
  <si>
    <t>Tài trợ giáo dục cho trường Tiểu học Đông Hưng -Thanh Hóa (GA Thanh Hóa 2)</t>
  </si>
  <si>
    <t>Tài trợ giáo dục cho trường Trung học cơ sở An Hạch -Thanh Hóa (GA Thanh Hóa 2)</t>
  </si>
  <si>
    <t>Tài trợ giáo dục cho trường Tiểu học thị trấn Tân Hiệp -Kiêng Giang ( GA Tân Hiệp)</t>
  </si>
  <si>
    <t>Tài trợ giáo dục cho trường Tiểu học Thạch Đông B2-Kiêng Giang ( GA Tân Hiệp)</t>
  </si>
  <si>
    <t>Tài trợ giáo dục cho trường Tiểu học Thị Trấn Tân Hiệp-Kiêng Giang ( GA Tân Hiệp)</t>
  </si>
  <si>
    <t>Tài trợ (100 phần-tiền mặt)  cho nạn nhân thiên tai tại UBND xã An Nghiệp, huyện Tuy An- Phú Yên</t>
  </si>
  <si>
    <t>Tài trợ (50 phần-tiền mặt) cho nạn nhân thiên tai tại UBND xã Xuân Sơn Nam, huyện Đồng Xuân- Phú Yên</t>
  </si>
  <si>
    <t>Tài trợ (50 phần-tiền mặt) cho nạn nhân thiên tai tại UBND xã Hòa Hiệp Nam, huyện Đông Hòa- Phú Yên</t>
  </si>
  <si>
    <t>Tài trợ (50 phần-tiền mặt) cho nạn nhân thiên tai tại UBND xã Hòa Xuân Nam, huyện Đông Hòa- Phú Yên</t>
  </si>
  <si>
    <t>Tài trợ (175 phần-tiền mặt ) cho nạn nhân thiên tai tại UBMTTQ huyện Vạn Ninh- Khánh Hòa</t>
  </si>
  <si>
    <t>Tài trợ (175 phần-tiền mặt)  cho nạn nhân thiên tai tại UBMTTQ Thị Xã Ninh Hòa- Khánh Hòa</t>
  </si>
  <si>
    <t>Tài trợ giáo dục cho trường Tiểu học Lê Quý Đôn -Tp HCM ( GA Quận 7)</t>
  </si>
  <si>
    <t>Tài trợ cho CT cứu trợ nạn nhân cơn bão Damrey Huyện Bình Sơn-  Quãng Ngãi CSR/2017/16</t>
  </si>
  <si>
    <t>Tài trợ cho CT cứu trợ nạn nhân cơn bão Damrey Huyện Bắc Trà My- Quãng Nam CSR/2017/16</t>
  </si>
  <si>
    <t>Tài trợ cho CT cứu trợ nạn nhân cơn bão Damrey Xã Điện Bàn- Quãng Nam CSR/2017/16</t>
  </si>
  <si>
    <t>Tài trợ cho CT cứu trợ nạn nhân cơn bão Damrey Xã Phước Hòa- Quãng Nam CSR/2017/16</t>
  </si>
  <si>
    <t>Tài trợ cho CT cứu trợ nạn nhân cơn bão Damrey Xã Phước Hiệp- Quãng Nam CSR/2017/16</t>
  </si>
  <si>
    <t>Tài trợ cho CT cứu trợ nạn nhân cơn bão Damrey xã Lộc Trì- Huế CSR/2017/18</t>
  </si>
  <si>
    <t>Tài trợ cho CT cứu trợ nạn nhân cơn bão Damrey Xã Lộc Bình- Huế CSR/2017/18</t>
  </si>
  <si>
    <t>Tài trợ cho CT cứu trợ nạn nhân cơn bão Damrey huyện Quảng Điền- Huế CSR/2017/18</t>
  </si>
  <si>
    <t>Tài trợ cho CT cứu trợ nạn nhân cơn bão Damrey xã Xuân Phước- Phú Yên CSR/2017/18</t>
  </si>
  <si>
    <t>Tài trợ giáo dục cho trường trung học An Bá-Bắc Giang (GA Sơn Động )</t>
  </si>
  <si>
    <t>Tài trợ giáo dục cho trường trung học An Châu-Bắc Giang (GA Sơn Động)</t>
  </si>
  <si>
    <t>Tài trợ giáo dục cho trường trung học Cẩm Đàn-Bắc Giang (GA Sơn Động )</t>
  </si>
  <si>
    <t>Tài trợ giáo dục cho trường trung học Yên Định-Bắc Giang (GA Sơn Động)</t>
  </si>
  <si>
    <t>Tài trợ khắc phục hậu quả thiên tai 200 suất học bổng các trường huyện Bắc Yên thông qua phòng Giáo dục và Đào tạo huyện Bắc Yên CSR/2017/15</t>
  </si>
  <si>
    <t>Tài trợ khắc phục hậu quả thiên tai 200 balô 5* các trường huyện Bắc Yên thông qua phòng Giáo dục và Đào tạo huyện Bắc Yên CSR/2017/15</t>
  </si>
  <si>
    <t>Cập nhật Tài trợ khắc phục hậu quả thiên tai 200 balô 5* các trường huyện Bắc Yên thông qua phòng Giáo dục và Đào tạo huyện Bắc Yên CSR/2017/15</t>
  </si>
  <si>
    <t>Tài trợ giáo dục cho trường trung  học  Đông Việt-Bắc Giang (GA Yên Dũng)</t>
  </si>
  <si>
    <t>Tài trợ giáo dục cho trường trung  học  Đức Giang -Bắc Giang (GA Yên Dũng)</t>
  </si>
  <si>
    <t>Tài trợ giáo dục cho trường trung  học  Quỳnh Sơn- Bắc Guang (GA Yên Dũng)</t>
  </si>
  <si>
    <t>Tài trợ giáo dục cho trường trung  học  Tân An-Bắc Giang (GA Yên Dũng)</t>
  </si>
  <si>
    <t>Tài trợ giáo dục cho trường trung  học  Tân Liễu-Bắc Giang (GA Yên Dũng)</t>
  </si>
  <si>
    <t>Tài trợ giáo dục cho trường trung  học  Thị trấn Tân Dân-Bắc Giang (GA Yên Dũng)</t>
  </si>
  <si>
    <t>Tài trợ giáo dục cho trường trung  học  Thị trấn Tân Neo-Bắc Giang (GA Yên Dũng)</t>
  </si>
  <si>
    <t>Tài trợ giáo dục cho trường trung  học  Thị trấn Tiến Dũng-Bắc Giang (GA Yên Dũng)</t>
  </si>
  <si>
    <t>Tài trợ giáo dục cho trường trung  học  Thị trấn Tiền Phong-Bắc Giang (GA Yên Dũng)</t>
  </si>
  <si>
    <t>Tài trợ giáo dục cho trường trung  học  Thị trấn Tứ Yên-Bắc Giang (GA Yên Dũng)</t>
  </si>
  <si>
    <t>Tài trợ giáo dục cho trường trung  học  Tư Mại-Bắc Giang (GA Yên Dũng)</t>
  </si>
  <si>
    <t>Tài trợ giáo dục cho trường trung  học  Xuân Phú-Bắc Giang (GA Yên Dũng)</t>
  </si>
  <si>
    <t>Tài trợ giáo dục cho trường trung  học Cảnh Thụy- Bắc Giang (GA Yên Dũng)</t>
  </si>
  <si>
    <t>Tài trợ giáo dục cho trường trung  học CS  Thắng Cương-Bắc Giang (GA Yên Dũng)</t>
  </si>
  <si>
    <t>Tài trợ giáo dục cho trường trung  học Đồng Phúc- Bắc Giang (GA Yên Dũng)</t>
  </si>
  <si>
    <t>Tài trợ giáo dục cho trường trung  học Hương Gián- Bắc Giang (GA Yên Dũng)</t>
  </si>
  <si>
    <t>Tài trợ giáo dục cho trường trung  học Lãng Sơn- Bắc Giang (GA Yên Dũng)</t>
  </si>
  <si>
    <t>Tài trợ giáo dục cho trường trung  học Lão Hộ- Bắc Giang (GA Yên Dũng)</t>
  </si>
  <si>
    <t>Tài trợ giáo dục cho trường trung  học Yên Lư số 2- Bắc Giang (GA Yên Dũng)</t>
  </si>
  <si>
    <t>Tài trợ giáo dục cho trường trung  học Yên Lư-Bắc Giang (GA Yên Dũng)</t>
  </si>
  <si>
    <t>Tài trợ giáo dục cho trường trung học Ba Hàng -Thái Nguyên (GA Phổ Yên)</t>
  </si>
  <si>
    <t>Tài trợ giáo dục cho trường Tiểu học Tân Thới-Bình Dương (GA Thuận An)</t>
  </si>
  <si>
    <t>Tài trợ giáo dục cho trường Tiểu học Phan Đình Phùng-Đák Nông ( GA Đăk R lấp)</t>
  </si>
  <si>
    <t>Cập nhật tài trợ (402 ba lô)  cho nạn nhân thiên tai tại Trường TH &amp; THCS Mỵ Hòa, xã Mỵ Hòa, huyện Đà Bắc- Hòa Bình -CSR/2017/15</t>
  </si>
  <si>
    <t>CP vận chuyển áo khoác, ba lô học sinh cho Hòa Bình &amp; Sơn La khắc phục hậu quả thiên tai CSR/2017/15</t>
  </si>
  <si>
    <t xml:space="preserve">Tài trợ sữa học đường cho Quỹ Tầm Vóc Việt </t>
  </si>
  <si>
    <t>Cập nhật tài trợ lũ lụt cho trường  THCS Thị trấn Ít Ong - Sơn La ( ba lô 5*) CSR/2017/09</t>
  </si>
  <si>
    <t>Cập nhật tài trợ lũ lụt cho trường  Tiểu học Thị trấn Ít Ong B- Sơn La (ba lô 5*) CSR/2017/09</t>
  </si>
  <si>
    <t>Cập nhật tài trợ cp khắc phục lũ quét cho Trường Mầm Non Hoa Lan Thị trấn Mù Cang Chải ( 101 ba lô mầm non)-CSR/2017/09</t>
  </si>
  <si>
    <t>Cập nhật Tài trợ cp khắc phục lũ quét cho Trường THCS TT. Mù Cang Chải ( 101 ba lô 5*)-CSR/2017/09</t>
  </si>
  <si>
    <t>Cập nhật Tài trợ cp khắc phục lũ quét cho Trường THPT Mù Cang Chải ( 101 ba lô người lớn)-CSR/2017/09</t>
  </si>
  <si>
    <t>Cập nhật tài trợ (402 ba lô ) cho nạn nhân thiên tai tại Trường TH &amp; THCS Trung Thành, huyện Kim Bôi- Hòa Bình -CSR/2017/15</t>
  </si>
  <si>
    <t>Cập nhật Tài trợ giáo dục  cho Trường PTDTBT Tiểu học Hố Quáng Phìn CSR/2017/10-Đồng Văn,  ba lô 5*</t>
  </si>
  <si>
    <t>Cập nhật Tài trợ giáo dục cho Trường PTDTBT THCS Lũng Phìn CSR/2017/10-Đồng Văn ,  ba lô 5*</t>
  </si>
  <si>
    <t>Cập nhật Tài trợ giáo dục cho Trường PTDTBT THCS Sủng Trái CSR/2017/10-Đồng Văn, ba lô 5*</t>
  </si>
  <si>
    <t>Cập nhật Tài trợ giáo dục cho Trường PTDTBT Tiểu học Lũng Phìn CSR/2017/10-Đồng Văn   ba lô 5*</t>
  </si>
  <si>
    <t>Cập nhật Tài trợ giáo dục cho Trường PTDTBT Tiểu học Sủng Trái CSR/2017/10-Đồng Văn   ba lô 5*</t>
  </si>
  <si>
    <t>Cập nhật Tài trợ giáo dục cho Trường PTDTBT Tiểu học và THCS Tả Lủng-CSR/2017/10-Đồng Văn, ba lô 5*</t>
  </si>
  <si>
    <t>Cập nhật Tài trợ giáo dục cho Trường PTDTBT Tiểu học và THCS Tả Phìn CSR/2017/10-Đồng Văn   ba lô 5*</t>
  </si>
  <si>
    <t>Tài trợ 200 áo khoác &amp; 200 ba lô cho CT trao tặng áo ấm cho học sinh-Quãng Nam( Vnpost)</t>
  </si>
  <si>
    <t>Chi phí  hỗ trợ khắc phục hậu quả bão số 10 Xã Cẩm Nhượng 19/10/2017_Hà Tĩnh CSR/2017/13</t>
  </si>
  <si>
    <t>Chi phí  hỗ trợ khắc phục hậu quả bão số 10 Xã Kỹ Xuân 20/10/2017_Hà Tĩnh CSR/2017/13</t>
  </si>
  <si>
    <t>Chi phí  hỗ trợ khắc phục hậu quả bão số 10 xã Quảng Sơn 20/10/2017_Quảng Bình CSR/2017/13</t>
  </si>
  <si>
    <t>Chi phí  hỗ trợ khắc phục hậu quả bão số 10 huyện Quảng Trạch 20/10/2017_Quảng Bình CSR/2017/13</t>
  </si>
  <si>
    <t>Chi phí  hỗ trợ khắc phục hậu quả bão số 10 xã Quảng Phú 21/10/2017_Quảng Bình CSR/2017/13</t>
  </si>
  <si>
    <t>Chi phí  hỗ trợ khắc phục hậu quả bão số 10 xã Tiến Hóa 21/10/2017_Quảng Bình CSR/2017/13</t>
  </si>
  <si>
    <t>Chi phí  hỗ trợ suất học bổng hỗ trợ khắc phục hậu quả bão số 10 Trường Tiểu học Diễn Trung  18/10/2017_Diễn Châu-CSR/2017/13</t>
  </si>
  <si>
    <t>Chi phí  hỗ trợ suất học bổng hỗ trợ khắc phục hậu quả bão số 10 Trường Tiểu học Diễn Ngọc  18/10/2017_Diễn Châu-CSR/2017/13</t>
  </si>
  <si>
    <t>Chi phí  tài trợ ba lô  khắc phục hậu quả bão số 10_trường tiểu học Diễn Ngọc 18/10/2017 (Diễn Châu-Nghệ An)-CSR/2017/13</t>
  </si>
  <si>
    <t>Chi phí  tài trợ ba lô  khắc phục hậu quả bão số 10_trường tiểu học Diễn Trung 18/10/2017 (Diễn Châu-Nghệ An)-CSR/2017/13</t>
  </si>
  <si>
    <t>Chi phí hỗ trợ khắc phục hậu quả bão số 10 Huyện Vĩnh Linh 23/10/2017_Quảng Trị CSR/2017/13</t>
  </si>
  <si>
    <t>THU CHI QUẢN LÝ QUỸ</t>
  </si>
  <si>
    <t>TỔNG THU QUẢN LÝ QUỸ</t>
  </si>
  <si>
    <t>Thu lãi tiền gởi 10/2017</t>
  </si>
  <si>
    <t>Thu lãi tiền gởi 11/2017</t>
  </si>
  <si>
    <t>Thu lãi tiền gởi 12/2017</t>
  </si>
  <si>
    <t>TỔNG CHI QUẢN LÝ QUỸ</t>
  </si>
  <si>
    <t>Chi quản lý khác trong 10/2017</t>
  </si>
  <si>
    <t>Chi quản lý khác trong 11/2017</t>
  </si>
  <si>
    <t>Chi quản lý khác trong 12/2017</t>
  </si>
  <si>
    <t>Thu ủng hộ lũ lụt-Tổng đại lý Tiên Du</t>
  </si>
  <si>
    <t>Thu ủng hộ lũ lụt-Tổng đại lý Tân Phú 2</t>
  </si>
  <si>
    <t>Thu ủng hộ lũ lụt-Hà Nội</t>
  </si>
  <si>
    <t>Thu ủng hộ lũ lụt-Tổng đại lý Quận 12 B - TP HCM</t>
  </si>
  <si>
    <t>Thu ủng hộ lũ lụt-Tổng đại lý Đồng Xoài</t>
  </si>
  <si>
    <t>Thu ủng hộ lũ lụt-Tổng đại lý Quận 11 - TP HCM</t>
  </si>
  <si>
    <t>Thu ủng hộ lũ lụt-Tổng đại lý Quỳnh Phụ</t>
  </si>
  <si>
    <t>Thu ủng hộ lũ lụt-Tổng đại lý Vĩnh Yên 3</t>
  </si>
  <si>
    <t>Thu ủng hộ lũ lụt-Tổng đại lý Cẩm Lệ</t>
  </si>
  <si>
    <t>Thu ủng hộ lũ lụt-Tổng đại lý Tân Yên</t>
  </si>
  <si>
    <t>Thu ủng hộ lũ lụt-Vũng Tàu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</si>
</sst>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163"/>
    </font>
    <font>
      <sz val="11"/>
      <color theme="1"/>
      <name val="Times New Roman"/>
      <family val="1"/>
      <charset val="163"/>
    </font>
    <font>
      <b/>
      <i/>
      <sz val="11"/>
      <color theme="1"/>
      <name val="Times New Roman"/>
      <family val="1"/>
      <charset val="163"/>
    </font>
    <font>
      <i/>
      <sz val="11"/>
      <color theme="1"/>
      <name val="Times New Roman"/>
      <family val="1"/>
      <charset val="163"/>
    </font>
    <font>
      <b/>
      <sz val="10"/>
      <color theme="1"/>
      <name val="Times New Roman"/>
      <family val="1"/>
      <charset val="163"/>
    </font>
    <font>
      <sz val="10"/>
      <color theme="1"/>
      <name val="Times New Roman"/>
      <family val="1"/>
      <charset val="163"/>
    </font>
    <font>
      <b/>
      <sz val="11"/>
      <color theme="1"/>
      <name val="Times New Roman"/>
      <family val="1"/>
      <charset val="163"/>
    </font>
    <font>
      <b/>
      <i/>
      <sz val="10"/>
      <color theme="1"/>
      <name val="Times New Roman"/>
      <family val="1"/>
      <charset val="163"/>
    </font>
    <font>
      <sz val="10"/>
      <name val="VNI-Times"/>
    </font>
    <font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0" fillId="0" borderId="0"/>
    <xf numFmtId="9" fontId="11" fillId="0" borderId="0" applyFont="0" applyFill="0" applyBorder="0" applyAlignment="0" applyProtection="0"/>
  </cellStyleXfs>
  <cellXfs count="54">
    <xf numFmtId="0" fontId="0" fillId="0" borderId="0" xfId="0"/>
    <xf numFmtId="14" fontId="2" fillId="0" borderId="0" xfId="0" applyNumberFormat="1" applyFont="1"/>
    <xf numFmtId="0" fontId="3" fillId="0" borderId="0" xfId="0" applyFont="1"/>
    <xf numFmtId="14" fontId="2" fillId="0" borderId="0" xfId="0" applyNumberFormat="1" applyFont="1" applyAlignment="1">
      <alignment horizontal="centerContinuous"/>
    </xf>
    <xf numFmtId="0" fontId="3" fillId="0" borderId="0" xfId="0" applyFont="1" applyAlignment="1">
      <alignment horizontal="centerContinuous"/>
    </xf>
    <xf numFmtId="14" fontId="4" fillId="0" borderId="0" xfId="0" applyNumberFormat="1" applyFont="1" applyAlignment="1">
      <alignment horizontal="centerContinuous"/>
    </xf>
    <xf numFmtId="0" fontId="5" fillId="0" borderId="0" xfId="0" applyFont="1" applyAlignment="1">
      <alignment horizontal="centerContinuous"/>
    </xf>
    <xf numFmtId="0" fontId="5" fillId="0" borderId="0" xfId="0" applyFont="1"/>
    <xf numFmtId="14" fontId="3" fillId="0" borderId="0" xfId="0" applyNumberFormat="1" applyFont="1"/>
    <xf numFmtId="14" fontId="6" fillId="0" borderId="1" xfId="0" applyNumberFormat="1" applyFont="1" applyBorder="1" applyAlignment="1">
      <alignment horizontal="center" vertical="top" wrapText="1"/>
    </xf>
    <xf numFmtId="14" fontId="6" fillId="0" borderId="2" xfId="0" applyNumberFormat="1" applyFont="1" applyBorder="1" applyAlignment="1">
      <alignment horizontal="center" vertical="top" wrapText="1"/>
    </xf>
    <xf numFmtId="14" fontId="6" fillId="0" borderId="3" xfId="0" applyNumberFormat="1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14" fontId="6" fillId="0" borderId="4" xfId="0" applyNumberFormat="1" applyFont="1" applyBorder="1" applyAlignment="1">
      <alignment horizontal="center" vertical="top" wrapText="1"/>
    </xf>
    <xf numFmtId="14" fontId="6" fillId="0" borderId="5" xfId="0" applyNumberFormat="1" applyFont="1" applyBorder="1" applyAlignment="1">
      <alignment horizontal="center" vertical="top" wrapText="1"/>
    </xf>
    <xf numFmtId="0" fontId="6" fillId="0" borderId="6" xfId="0" applyFont="1" applyBorder="1" applyAlignment="1">
      <alignment horizontal="center" vertical="top" wrapText="1"/>
    </xf>
    <xf numFmtId="14" fontId="6" fillId="0" borderId="8" xfId="0" applyNumberFormat="1" applyFont="1" applyBorder="1" applyAlignment="1">
      <alignment horizontal="left" wrapText="1"/>
    </xf>
    <xf numFmtId="14" fontId="6" fillId="0" borderId="9" xfId="0" applyNumberFormat="1" applyFont="1" applyBorder="1" applyAlignment="1">
      <alignment horizontal="left" wrapText="1"/>
    </xf>
    <xf numFmtId="14" fontId="6" fillId="0" borderId="10" xfId="0" applyNumberFormat="1" applyFont="1" applyBorder="1" applyAlignment="1">
      <alignment horizontal="center" wrapText="1"/>
    </xf>
    <xf numFmtId="14" fontId="6" fillId="0" borderId="10" xfId="0" applyNumberFormat="1" applyFont="1" applyBorder="1" applyAlignment="1">
      <alignment horizontal="left" wrapText="1"/>
    </xf>
    <xf numFmtId="164" fontId="7" fillId="0" borderId="10" xfId="1" applyNumberFormat="1" applyFont="1" applyBorder="1" applyAlignment="1">
      <alignment horizontal="right" wrapText="1"/>
    </xf>
    <xf numFmtId="164" fontId="6" fillId="0" borderId="10" xfId="1" applyNumberFormat="1" applyFont="1" applyBorder="1" applyAlignment="1">
      <alignment horizontal="center" vertical="top" wrapText="1"/>
    </xf>
    <xf numFmtId="14" fontId="6" fillId="0" borderId="7" xfId="0" quotePrefix="1" applyNumberFormat="1" applyFont="1" applyBorder="1" applyAlignment="1">
      <alignment horizontal="center" wrapText="1"/>
    </xf>
    <xf numFmtId="14" fontId="6" fillId="0" borderId="8" xfId="0" applyNumberFormat="1" applyFont="1" applyBorder="1" applyAlignment="1">
      <alignment wrapText="1"/>
    </xf>
    <xf numFmtId="14" fontId="6" fillId="0" borderId="9" xfId="0" applyNumberFormat="1" applyFont="1" applyBorder="1" applyAlignment="1">
      <alignment wrapText="1"/>
    </xf>
    <xf numFmtId="164" fontId="7" fillId="0" borderId="7" xfId="1" applyNumberFormat="1" applyFont="1" applyBorder="1" applyAlignment="1">
      <alignment horizontal="right" wrapText="1"/>
    </xf>
    <xf numFmtId="164" fontId="6" fillId="0" borderId="7" xfId="1" applyNumberFormat="1" applyFont="1" applyBorder="1" applyAlignment="1">
      <alignment horizontal="right" wrapText="1"/>
    </xf>
    <xf numFmtId="0" fontId="6" fillId="0" borderId="8" xfId="0" applyFont="1" applyBorder="1" applyAlignment="1">
      <alignment wrapText="1"/>
    </xf>
    <xf numFmtId="0" fontId="6" fillId="0" borderId="9" xfId="0" applyFont="1" applyBorder="1" applyAlignment="1">
      <alignment wrapText="1"/>
    </xf>
    <xf numFmtId="164" fontId="3" fillId="0" borderId="0" xfId="0" applyNumberFormat="1" applyFont="1"/>
    <xf numFmtId="14" fontId="7" fillId="0" borderId="7" xfId="0" applyNumberFormat="1" applyFont="1" applyBorder="1" applyAlignment="1">
      <alignment horizontal="center" wrapText="1"/>
    </xf>
    <xf numFmtId="14" fontId="7" fillId="0" borderId="8" xfId="0" applyNumberFormat="1" applyFont="1" applyBorder="1" applyAlignment="1">
      <alignment horizontal="center" wrapText="1"/>
    </xf>
    <xf numFmtId="0" fontId="7" fillId="0" borderId="9" xfId="0" applyFont="1" applyBorder="1" applyAlignment="1">
      <alignment wrapText="1"/>
    </xf>
    <xf numFmtId="14" fontId="7" fillId="0" borderId="11" xfId="0" quotePrefix="1" applyNumberFormat="1" applyFont="1" applyBorder="1" applyAlignment="1">
      <alignment horizontal="center" wrapText="1"/>
    </xf>
    <xf numFmtId="14" fontId="7" fillId="0" borderId="12" xfId="0" quotePrefix="1" applyNumberFormat="1" applyFont="1" applyBorder="1" applyAlignment="1">
      <alignment horizontal="center" wrapText="1"/>
    </xf>
    <xf numFmtId="0" fontId="7" fillId="0" borderId="13" xfId="0" applyFont="1" applyBorder="1" applyAlignment="1">
      <alignment horizontal="justify" wrapText="1"/>
    </xf>
    <xf numFmtId="164" fontId="7" fillId="0" borderId="13" xfId="1" applyNumberFormat="1" applyFont="1" applyBorder="1" applyAlignment="1">
      <alignment horizontal="right" wrapText="1"/>
    </xf>
    <xf numFmtId="14" fontId="7" fillId="0" borderId="11" xfId="0" applyNumberFormat="1" applyFont="1" applyBorder="1" applyAlignment="1">
      <alignment horizontal="center" wrapText="1"/>
    </xf>
    <xf numFmtId="14" fontId="7" fillId="0" borderId="12" xfId="0" applyNumberFormat="1" applyFont="1" applyBorder="1" applyAlignment="1">
      <alignment horizontal="center" wrapText="1"/>
    </xf>
    <xf numFmtId="0" fontId="7" fillId="0" borderId="13" xfId="0" applyFont="1" applyBorder="1" applyAlignment="1">
      <alignment wrapText="1"/>
    </xf>
    <xf numFmtId="14" fontId="6" fillId="0" borderId="11" xfId="0" quotePrefix="1" applyNumberFormat="1" applyFont="1" applyBorder="1" applyAlignment="1">
      <alignment horizontal="center" wrapText="1"/>
    </xf>
    <xf numFmtId="14" fontId="6" fillId="0" borderId="12" xfId="0" quotePrefix="1" applyNumberFormat="1" applyFont="1" applyBorder="1" applyAlignment="1">
      <alignment horizontal="center" wrapText="1"/>
    </xf>
    <xf numFmtId="0" fontId="6" fillId="0" borderId="13" xfId="0" applyFont="1" applyBorder="1" applyAlignment="1">
      <alignment horizontal="justify" wrapText="1"/>
    </xf>
    <xf numFmtId="164" fontId="6" fillId="0" borderId="13" xfId="1" applyNumberFormat="1" applyFont="1" applyBorder="1" applyAlignment="1">
      <alignment horizontal="right" wrapText="1"/>
    </xf>
    <xf numFmtId="0" fontId="8" fillId="0" borderId="0" xfId="0" applyFont="1"/>
    <xf numFmtId="14" fontId="6" fillId="0" borderId="11" xfId="0" applyNumberFormat="1" applyFont="1" applyBorder="1" applyAlignment="1">
      <alignment horizontal="center" wrapText="1"/>
    </xf>
    <xf numFmtId="14" fontId="6" fillId="0" borderId="12" xfId="0" applyNumberFormat="1" applyFont="1" applyBorder="1" applyAlignment="1">
      <alignment horizontal="center" vertical="top" wrapText="1"/>
    </xf>
    <xf numFmtId="0" fontId="6" fillId="0" borderId="13" xfId="0" applyFont="1" applyBorder="1" applyAlignment="1">
      <alignment horizontal="justify" vertical="top" wrapText="1"/>
    </xf>
    <xf numFmtId="164" fontId="6" fillId="0" borderId="13" xfId="1" applyNumberFormat="1" applyFont="1" applyBorder="1" applyAlignment="1">
      <alignment horizontal="center" vertical="top" wrapText="1"/>
    </xf>
    <xf numFmtId="14" fontId="6" fillId="0" borderId="12" xfId="0" applyNumberFormat="1" applyFont="1" applyBorder="1" applyAlignment="1">
      <alignment horizontal="center" wrapText="1"/>
    </xf>
    <xf numFmtId="14" fontId="9" fillId="0" borderId="14" xfId="0" applyNumberFormat="1" applyFont="1" applyBorder="1" applyAlignment="1">
      <alignment horizontal="center" vertical="top" wrapText="1"/>
    </xf>
    <xf numFmtId="14" fontId="9" fillId="0" borderId="15" xfId="0" applyNumberFormat="1" applyFont="1" applyBorder="1" applyAlignment="1">
      <alignment horizontal="center" vertical="top" wrapText="1"/>
    </xf>
    <xf numFmtId="0" fontId="9" fillId="0" borderId="16" xfId="0" applyFont="1" applyBorder="1" applyAlignment="1">
      <alignment horizontal="justify" vertical="top" wrapText="1"/>
    </xf>
    <xf numFmtId="164" fontId="7" fillId="0" borderId="16" xfId="1" applyNumberFormat="1" applyFont="1" applyBorder="1" applyAlignment="1">
      <alignment horizontal="center" vertical="top" wrapText="1"/>
    </xf>
  </cellXfs>
  <cellStyles count="5">
    <cellStyle name="Comma" xfId="1" builtinId="3"/>
    <cellStyle name="Comma 2" xfId="2"/>
    <cellStyle name="Normal" xfId="0" builtinId="0"/>
    <cellStyle name="Normal 2" xfId="3"/>
    <cellStyle name="Percent 6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ao%20cao%20tai%20chinh%20Quy%20CSR_Q04.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o_cao"/>
      <sheetName val="Chi tiet BC"/>
      <sheetName val="Tong_kinh_phi"/>
      <sheetName val="Hoat_dong_Quy"/>
      <sheetName val="CDKT"/>
      <sheetName val="TM"/>
      <sheetName val="Ton_quy"/>
      <sheetName val="Bao_cao_dau_tu"/>
    </sheetNames>
    <sheetDataSet>
      <sheetData sheetId="0">
        <row r="4">
          <cell r="A4" t="str">
            <v>Quý 4/2017</v>
          </cell>
        </row>
      </sheetData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8"/>
  <sheetViews>
    <sheetView tabSelected="1" topLeftCell="A90" zoomScaleNormal="100" workbookViewId="0">
      <selection activeCell="C105" sqref="C105"/>
    </sheetView>
  </sheetViews>
  <sheetFormatPr defaultColWidth="9.109375" defaultRowHeight="13.8" x14ac:dyDescent="0.25"/>
  <cols>
    <col min="1" max="1" width="9.88671875" style="8" customWidth="1"/>
    <col min="2" max="2" width="3.5546875" style="8" customWidth="1"/>
    <col min="3" max="3" width="83" style="2" customWidth="1"/>
    <col min="4" max="4" width="16.109375" style="2" customWidth="1"/>
    <col min="5" max="5" width="20.5546875" style="2" customWidth="1"/>
    <col min="6" max="6" width="16.109375" style="2" customWidth="1"/>
    <col min="7" max="16384" width="9.109375" style="2"/>
  </cols>
  <sheetData>
    <row r="1" spans="1:6" ht="17.399999999999999" x14ac:dyDescent="0.3">
      <c r="A1" s="1" t="s">
        <v>0</v>
      </c>
      <c r="B1" s="1"/>
    </row>
    <row r="3" spans="1:6" ht="17.399999999999999" x14ac:dyDescent="0.3">
      <c r="A3" s="3" t="s">
        <v>1</v>
      </c>
      <c r="B3" s="3"/>
      <c r="C3" s="4"/>
      <c r="D3" s="4"/>
      <c r="E3" s="4"/>
    </row>
    <row r="4" spans="1:6" s="7" customFormat="1" ht="14.4" x14ac:dyDescent="0.3">
      <c r="A4" s="5" t="str">
        <f>[1]Bao_cao!A4</f>
        <v>Quý 4/2017</v>
      </c>
      <c r="B4" s="5"/>
      <c r="C4" s="6"/>
      <c r="D4" s="6"/>
      <c r="E4" s="6"/>
    </row>
    <row r="5" spans="1:6" ht="14.4" thickBot="1" x14ac:dyDescent="0.3"/>
    <row r="6" spans="1:6" ht="14.4" thickBot="1" x14ac:dyDescent="0.3">
      <c r="A6" s="9" t="s">
        <v>2</v>
      </c>
      <c r="B6" s="10" t="s">
        <v>3</v>
      </c>
      <c r="C6" s="11"/>
      <c r="D6" s="12" t="s">
        <v>4</v>
      </c>
      <c r="E6" s="12" t="s">
        <v>5</v>
      </c>
    </row>
    <row r="7" spans="1:6" x14ac:dyDescent="0.25">
      <c r="A7" s="13"/>
      <c r="B7" s="14"/>
      <c r="C7" s="15"/>
      <c r="D7" s="15"/>
      <c r="E7" s="15"/>
    </row>
    <row r="8" spans="1:6" ht="16.5" customHeight="1" x14ac:dyDescent="0.25">
      <c r="A8" s="18" t="s">
        <v>6</v>
      </c>
      <c r="B8" s="19" t="s">
        <v>10</v>
      </c>
      <c r="C8" s="19"/>
      <c r="D8" s="20"/>
      <c r="E8" s="21"/>
    </row>
    <row r="9" spans="1:6" ht="16.5" customHeight="1" x14ac:dyDescent="0.25">
      <c r="A9" s="22" t="s">
        <v>7</v>
      </c>
      <c r="B9" s="23"/>
      <c r="C9" s="24" t="s">
        <v>11</v>
      </c>
      <c r="D9" s="25">
        <v>0</v>
      </c>
      <c r="E9" s="26"/>
    </row>
    <row r="10" spans="1:6" ht="16.5" customHeight="1" x14ac:dyDescent="0.25">
      <c r="A10" s="22" t="s">
        <v>8</v>
      </c>
      <c r="B10" s="27"/>
      <c r="C10" s="28" t="s">
        <v>12</v>
      </c>
      <c r="D10" s="26">
        <f>SUBTOTAL(9,D11:D128)</f>
        <v>1477105244</v>
      </c>
      <c r="E10" s="26"/>
      <c r="F10" s="29"/>
    </row>
    <row r="11" spans="1:6" x14ac:dyDescent="0.25">
      <c r="A11" s="30"/>
      <c r="B11" s="31"/>
      <c r="C11" s="32"/>
      <c r="D11" s="25"/>
      <c r="E11" s="25"/>
    </row>
    <row r="12" spans="1:6" x14ac:dyDescent="0.25">
      <c r="A12" s="30">
        <v>43025</v>
      </c>
      <c r="B12" s="31"/>
      <c r="C12" s="32" t="s">
        <v>13</v>
      </c>
      <c r="D12" s="25">
        <v>1685000</v>
      </c>
      <c r="E12" s="25"/>
    </row>
    <row r="13" spans="1:6" x14ac:dyDescent="0.25">
      <c r="A13" s="30">
        <v>43032</v>
      </c>
      <c r="B13" s="31"/>
      <c r="C13" s="32" t="s">
        <v>14</v>
      </c>
      <c r="D13" s="25">
        <v>800000</v>
      </c>
      <c r="E13" s="25"/>
    </row>
    <row r="14" spans="1:6" x14ac:dyDescent="0.25">
      <c r="A14" s="30">
        <v>43033</v>
      </c>
      <c r="B14" s="31"/>
      <c r="C14" s="32" t="s">
        <v>15</v>
      </c>
      <c r="D14" s="25">
        <v>600000</v>
      </c>
      <c r="E14" s="25"/>
    </row>
    <row r="15" spans="1:6" x14ac:dyDescent="0.25">
      <c r="A15" s="30">
        <v>43034</v>
      </c>
      <c r="B15" s="31"/>
      <c r="C15" s="32" t="s">
        <v>16</v>
      </c>
      <c r="D15" s="25">
        <v>1000000</v>
      </c>
      <c r="E15" s="25"/>
    </row>
    <row r="16" spans="1:6" x14ac:dyDescent="0.25">
      <c r="A16" s="30">
        <v>43034</v>
      </c>
      <c r="B16" s="31"/>
      <c r="C16" s="32" t="s">
        <v>17</v>
      </c>
      <c r="D16" s="25">
        <v>2700000</v>
      </c>
      <c r="E16" s="25"/>
    </row>
    <row r="17" spans="1:5" x14ac:dyDescent="0.25">
      <c r="A17" s="30">
        <v>43034</v>
      </c>
      <c r="B17" s="31"/>
      <c r="C17" s="32" t="s">
        <v>13</v>
      </c>
      <c r="D17" s="25">
        <v>14300000</v>
      </c>
      <c r="E17" s="25"/>
    </row>
    <row r="18" spans="1:5" x14ac:dyDescent="0.25">
      <c r="A18" s="30">
        <v>43034</v>
      </c>
      <c r="B18" s="31"/>
      <c r="C18" s="32" t="s">
        <v>18</v>
      </c>
      <c r="D18" s="25">
        <v>800000</v>
      </c>
      <c r="E18" s="25"/>
    </row>
    <row r="19" spans="1:5" x14ac:dyDescent="0.25">
      <c r="A19" s="30">
        <v>43035</v>
      </c>
      <c r="B19" s="31"/>
      <c r="C19" s="32" t="s">
        <v>19</v>
      </c>
      <c r="D19" s="25">
        <v>257000</v>
      </c>
      <c r="E19" s="25"/>
    </row>
    <row r="20" spans="1:5" x14ac:dyDescent="0.25">
      <c r="A20" s="30">
        <v>43035</v>
      </c>
      <c r="B20" s="31"/>
      <c r="C20" s="32" t="s">
        <v>20</v>
      </c>
      <c r="D20" s="25">
        <v>750000</v>
      </c>
      <c r="E20" s="25"/>
    </row>
    <row r="21" spans="1:5" x14ac:dyDescent="0.25">
      <c r="A21" s="30">
        <v>43035</v>
      </c>
      <c r="B21" s="31"/>
      <c r="C21" s="32" t="s">
        <v>21</v>
      </c>
      <c r="D21" s="25">
        <v>200000</v>
      </c>
      <c r="E21" s="25"/>
    </row>
    <row r="22" spans="1:5" x14ac:dyDescent="0.25">
      <c r="A22" s="30">
        <v>43035</v>
      </c>
      <c r="B22" s="31"/>
      <c r="C22" s="32" t="s">
        <v>22</v>
      </c>
      <c r="D22" s="25">
        <v>758000</v>
      </c>
      <c r="E22" s="25"/>
    </row>
    <row r="23" spans="1:5" x14ac:dyDescent="0.25">
      <c r="A23" s="30">
        <v>43035</v>
      </c>
      <c r="B23" s="31"/>
      <c r="C23" s="32" t="s">
        <v>23</v>
      </c>
      <c r="D23" s="25">
        <v>770000</v>
      </c>
      <c r="E23" s="25"/>
    </row>
    <row r="24" spans="1:5" x14ac:dyDescent="0.25">
      <c r="A24" s="30">
        <v>43035</v>
      </c>
      <c r="B24" s="31"/>
      <c r="C24" s="32" t="s">
        <v>24</v>
      </c>
      <c r="D24" s="25">
        <v>500000</v>
      </c>
      <c r="E24" s="25"/>
    </row>
    <row r="25" spans="1:5" x14ac:dyDescent="0.25">
      <c r="A25" s="30">
        <v>43035</v>
      </c>
      <c r="B25" s="31"/>
      <c r="C25" s="32" t="s">
        <v>25</v>
      </c>
      <c r="D25" s="25">
        <v>7000000</v>
      </c>
      <c r="E25" s="25"/>
    </row>
    <row r="26" spans="1:5" x14ac:dyDescent="0.25">
      <c r="A26" s="30">
        <v>43035</v>
      </c>
      <c r="B26" s="31"/>
      <c r="C26" s="32" t="s">
        <v>26</v>
      </c>
      <c r="D26" s="25">
        <v>4800000</v>
      </c>
      <c r="E26" s="25"/>
    </row>
    <row r="27" spans="1:5" x14ac:dyDescent="0.25">
      <c r="A27" s="30">
        <v>43035</v>
      </c>
      <c r="B27" s="31"/>
      <c r="C27" s="32" t="s">
        <v>27</v>
      </c>
      <c r="D27" s="25">
        <v>100000</v>
      </c>
      <c r="E27" s="25"/>
    </row>
    <row r="28" spans="1:5" x14ac:dyDescent="0.25">
      <c r="A28" s="30">
        <v>43035</v>
      </c>
      <c r="B28" s="31"/>
      <c r="C28" s="32" t="s">
        <v>28</v>
      </c>
      <c r="D28" s="25">
        <v>1500000</v>
      </c>
      <c r="E28" s="25"/>
    </row>
    <row r="29" spans="1:5" x14ac:dyDescent="0.25">
      <c r="A29" s="30">
        <v>43035</v>
      </c>
      <c r="B29" s="31"/>
      <c r="C29" s="32" t="s">
        <v>29</v>
      </c>
      <c r="D29" s="25">
        <v>2180000</v>
      </c>
      <c r="E29" s="25"/>
    </row>
    <row r="30" spans="1:5" x14ac:dyDescent="0.25">
      <c r="A30" s="30">
        <v>43035</v>
      </c>
      <c r="B30" s="31"/>
      <c r="C30" s="32" t="s">
        <v>30</v>
      </c>
      <c r="D30" s="25">
        <v>3110000</v>
      </c>
      <c r="E30" s="25"/>
    </row>
    <row r="31" spans="1:5" x14ac:dyDescent="0.25">
      <c r="A31" s="30">
        <v>43035</v>
      </c>
      <c r="B31" s="31"/>
      <c r="C31" s="32" t="s">
        <v>31</v>
      </c>
      <c r="D31" s="25">
        <v>2900000</v>
      </c>
      <c r="E31" s="25"/>
    </row>
    <row r="32" spans="1:5" x14ac:dyDescent="0.25">
      <c r="A32" s="30">
        <v>43035</v>
      </c>
      <c r="B32" s="31"/>
      <c r="C32" s="32" t="s">
        <v>32</v>
      </c>
      <c r="D32" s="25">
        <v>3830000</v>
      </c>
      <c r="E32" s="25"/>
    </row>
    <row r="33" spans="1:5" x14ac:dyDescent="0.25">
      <c r="A33" s="30">
        <v>43035</v>
      </c>
      <c r="B33" s="31"/>
      <c r="C33" s="32" t="s">
        <v>33</v>
      </c>
      <c r="D33" s="25">
        <v>630000</v>
      </c>
      <c r="E33" s="25"/>
    </row>
    <row r="34" spans="1:5" x14ac:dyDescent="0.25">
      <c r="A34" s="30">
        <v>43035</v>
      </c>
      <c r="B34" s="31"/>
      <c r="C34" s="32" t="s">
        <v>34</v>
      </c>
      <c r="D34" s="25">
        <v>500000</v>
      </c>
      <c r="E34" s="25"/>
    </row>
    <row r="35" spans="1:5" x14ac:dyDescent="0.25">
      <c r="A35" s="30">
        <v>43035</v>
      </c>
      <c r="B35" s="31"/>
      <c r="C35" s="32" t="s">
        <v>35</v>
      </c>
      <c r="D35" s="25">
        <v>3060000</v>
      </c>
      <c r="E35" s="25"/>
    </row>
    <row r="36" spans="1:5" x14ac:dyDescent="0.25">
      <c r="A36" s="30">
        <v>43035</v>
      </c>
      <c r="B36" s="31"/>
      <c r="C36" s="32" t="s">
        <v>36</v>
      </c>
      <c r="D36" s="25">
        <v>2241000</v>
      </c>
      <c r="E36" s="25"/>
    </row>
    <row r="37" spans="1:5" x14ac:dyDescent="0.25">
      <c r="A37" s="30">
        <v>43035</v>
      </c>
      <c r="B37" s="31"/>
      <c r="C37" s="32" t="s">
        <v>37</v>
      </c>
      <c r="D37" s="25">
        <v>1100000</v>
      </c>
      <c r="E37" s="25"/>
    </row>
    <row r="38" spans="1:5" x14ac:dyDescent="0.25">
      <c r="A38" s="30">
        <v>43035</v>
      </c>
      <c r="B38" s="31"/>
      <c r="C38" s="32" t="s">
        <v>38</v>
      </c>
      <c r="D38" s="25">
        <v>6000000</v>
      </c>
      <c r="E38" s="25"/>
    </row>
    <row r="39" spans="1:5" x14ac:dyDescent="0.25">
      <c r="A39" s="30">
        <v>43035</v>
      </c>
      <c r="B39" s="31"/>
      <c r="C39" s="32" t="s">
        <v>39</v>
      </c>
      <c r="D39" s="25">
        <v>1200000</v>
      </c>
      <c r="E39" s="25"/>
    </row>
    <row r="40" spans="1:5" x14ac:dyDescent="0.25">
      <c r="A40" s="30">
        <v>43035</v>
      </c>
      <c r="B40" s="31"/>
      <c r="C40" s="32" t="s">
        <v>40</v>
      </c>
      <c r="D40" s="25">
        <v>4186000</v>
      </c>
      <c r="E40" s="25"/>
    </row>
    <row r="41" spans="1:5" x14ac:dyDescent="0.25">
      <c r="A41" s="30">
        <v>43035</v>
      </c>
      <c r="B41" s="31"/>
      <c r="C41" s="32" t="s">
        <v>41</v>
      </c>
      <c r="D41" s="25">
        <v>1100000</v>
      </c>
      <c r="E41" s="25"/>
    </row>
    <row r="42" spans="1:5" x14ac:dyDescent="0.25">
      <c r="A42" s="30">
        <v>43035</v>
      </c>
      <c r="B42" s="31"/>
      <c r="C42" s="32" t="s">
        <v>42</v>
      </c>
      <c r="D42" s="25">
        <v>1150000</v>
      </c>
      <c r="E42" s="25"/>
    </row>
    <row r="43" spans="1:5" x14ac:dyDescent="0.25">
      <c r="A43" s="30">
        <v>43035</v>
      </c>
      <c r="B43" s="31"/>
      <c r="C43" s="32" t="s">
        <v>43</v>
      </c>
      <c r="D43" s="25">
        <v>7601000</v>
      </c>
      <c r="E43" s="25"/>
    </row>
    <row r="44" spans="1:5" x14ac:dyDescent="0.25">
      <c r="A44" s="30">
        <v>43035</v>
      </c>
      <c r="B44" s="31"/>
      <c r="C44" s="32" t="s">
        <v>44</v>
      </c>
      <c r="D44" s="25">
        <v>2400000</v>
      </c>
      <c r="E44" s="25"/>
    </row>
    <row r="45" spans="1:5" x14ac:dyDescent="0.25">
      <c r="A45" s="30">
        <v>43035</v>
      </c>
      <c r="B45" s="31"/>
      <c r="C45" s="32" t="s">
        <v>45</v>
      </c>
      <c r="D45" s="25">
        <v>900000</v>
      </c>
      <c r="E45" s="25"/>
    </row>
    <row r="46" spans="1:5" x14ac:dyDescent="0.25">
      <c r="A46" s="30">
        <v>43035</v>
      </c>
      <c r="B46" s="31"/>
      <c r="C46" s="32" t="s">
        <v>46</v>
      </c>
      <c r="D46" s="25">
        <v>1100000</v>
      </c>
      <c r="E46" s="25"/>
    </row>
    <row r="47" spans="1:5" x14ac:dyDescent="0.25">
      <c r="A47" s="30">
        <v>43035</v>
      </c>
      <c r="B47" s="31"/>
      <c r="C47" s="32" t="s">
        <v>47</v>
      </c>
      <c r="D47" s="25">
        <v>500000</v>
      </c>
      <c r="E47" s="25"/>
    </row>
    <row r="48" spans="1:5" x14ac:dyDescent="0.25">
      <c r="A48" s="30">
        <v>43035</v>
      </c>
      <c r="B48" s="31"/>
      <c r="C48" s="32" t="s">
        <v>48</v>
      </c>
      <c r="D48" s="25">
        <v>100000</v>
      </c>
      <c r="E48" s="25"/>
    </row>
    <row r="49" spans="1:5" x14ac:dyDescent="0.25">
      <c r="A49" s="30">
        <v>43036</v>
      </c>
      <c r="B49" s="31"/>
      <c r="C49" s="32" t="s">
        <v>49</v>
      </c>
      <c r="D49" s="25">
        <v>1700000</v>
      </c>
      <c r="E49" s="25"/>
    </row>
    <row r="50" spans="1:5" x14ac:dyDescent="0.25">
      <c r="A50" s="30">
        <v>43036</v>
      </c>
      <c r="B50" s="31"/>
      <c r="C50" s="32" t="s">
        <v>50</v>
      </c>
      <c r="D50" s="25">
        <v>500000</v>
      </c>
      <c r="E50" s="25"/>
    </row>
    <row r="51" spans="1:5" x14ac:dyDescent="0.25">
      <c r="A51" s="30">
        <v>43036</v>
      </c>
      <c r="B51" s="31"/>
      <c r="C51" s="32" t="s">
        <v>51</v>
      </c>
      <c r="D51" s="25">
        <v>8550000</v>
      </c>
      <c r="E51" s="25"/>
    </row>
    <row r="52" spans="1:5" x14ac:dyDescent="0.25">
      <c r="A52" s="30">
        <v>43036</v>
      </c>
      <c r="B52" s="31"/>
      <c r="C52" s="32" t="s">
        <v>52</v>
      </c>
      <c r="D52" s="25">
        <v>5200000</v>
      </c>
      <c r="E52" s="25"/>
    </row>
    <row r="53" spans="1:5" x14ac:dyDescent="0.25">
      <c r="A53" s="30">
        <v>43036</v>
      </c>
      <c r="B53" s="31"/>
      <c r="C53" s="32" t="s">
        <v>53</v>
      </c>
      <c r="D53" s="25">
        <v>1020000</v>
      </c>
      <c r="E53" s="25"/>
    </row>
    <row r="54" spans="1:5" x14ac:dyDescent="0.25">
      <c r="A54" s="30">
        <v>43039</v>
      </c>
      <c r="B54" s="31"/>
      <c r="C54" s="32" t="s">
        <v>54</v>
      </c>
      <c r="D54" s="25">
        <v>78097000</v>
      </c>
      <c r="E54" s="25"/>
    </row>
    <row r="55" spans="1:5" x14ac:dyDescent="0.25">
      <c r="A55" s="30">
        <v>43039</v>
      </c>
      <c r="B55" s="31"/>
      <c r="C55" s="32" t="s">
        <v>55</v>
      </c>
      <c r="D55" s="25">
        <v>5000000</v>
      </c>
      <c r="E55" s="25"/>
    </row>
    <row r="56" spans="1:5" x14ac:dyDescent="0.25">
      <c r="A56" s="30">
        <v>43039</v>
      </c>
      <c r="B56" s="31"/>
      <c r="C56" s="32" t="s">
        <v>56</v>
      </c>
      <c r="D56" s="25">
        <v>500000</v>
      </c>
      <c r="E56" s="25"/>
    </row>
    <row r="57" spans="1:5" x14ac:dyDescent="0.25">
      <c r="A57" s="30">
        <v>43039</v>
      </c>
      <c r="B57" s="31"/>
      <c r="C57" s="32" t="s">
        <v>57</v>
      </c>
      <c r="D57" s="25">
        <v>1293244</v>
      </c>
      <c r="E57" s="25"/>
    </row>
    <row r="58" spans="1:5" x14ac:dyDescent="0.25">
      <c r="A58" s="30">
        <v>43039</v>
      </c>
      <c r="B58" s="31"/>
      <c r="C58" s="32" t="s">
        <v>48</v>
      </c>
      <c r="D58" s="25">
        <v>300000</v>
      </c>
      <c r="E58" s="25"/>
    </row>
    <row r="59" spans="1:5" x14ac:dyDescent="0.25">
      <c r="A59" s="30">
        <v>43039</v>
      </c>
      <c r="B59" s="31"/>
      <c r="C59" s="32" t="s">
        <v>21</v>
      </c>
      <c r="D59" s="25">
        <v>100000</v>
      </c>
      <c r="E59" s="25"/>
    </row>
    <row r="60" spans="1:5" x14ac:dyDescent="0.25">
      <c r="A60" s="30">
        <v>43039</v>
      </c>
      <c r="B60" s="31"/>
      <c r="C60" s="32" t="s">
        <v>22</v>
      </c>
      <c r="D60" s="25">
        <v>400000</v>
      </c>
      <c r="E60" s="25"/>
    </row>
    <row r="61" spans="1:5" x14ac:dyDescent="0.25">
      <c r="A61" s="30">
        <v>43039</v>
      </c>
      <c r="B61" s="31"/>
      <c r="C61" s="32" t="s">
        <v>58</v>
      </c>
      <c r="D61" s="25">
        <v>1550000</v>
      </c>
      <c r="E61" s="25"/>
    </row>
    <row r="62" spans="1:5" x14ac:dyDescent="0.25">
      <c r="A62" s="30">
        <v>43039</v>
      </c>
      <c r="B62" s="31"/>
      <c r="C62" s="32" t="s">
        <v>59</v>
      </c>
      <c r="D62" s="25">
        <v>1200000</v>
      </c>
      <c r="E62" s="25"/>
    </row>
    <row r="63" spans="1:5" x14ac:dyDescent="0.25">
      <c r="A63" s="30">
        <v>43039</v>
      </c>
      <c r="B63" s="31"/>
      <c r="C63" s="32" t="s">
        <v>60</v>
      </c>
      <c r="D63" s="25">
        <v>650000</v>
      </c>
      <c r="E63" s="25"/>
    </row>
    <row r="64" spans="1:5" x14ac:dyDescent="0.25">
      <c r="A64" s="30">
        <v>43039</v>
      </c>
      <c r="B64" s="31"/>
      <c r="C64" s="32" t="s">
        <v>61</v>
      </c>
      <c r="D64" s="25">
        <v>2200000</v>
      </c>
      <c r="E64" s="25"/>
    </row>
    <row r="65" spans="1:6" x14ac:dyDescent="0.25">
      <c r="A65" s="30">
        <v>43039</v>
      </c>
      <c r="B65" s="31"/>
      <c r="C65" s="32" t="s">
        <v>62</v>
      </c>
      <c r="D65" s="25">
        <v>1350000</v>
      </c>
      <c r="E65" s="25"/>
    </row>
    <row r="66" spans="1:6" x14ac:dyDescent="0.25">
      <c r="A66" s="30">
        <v>43039</v>
      </c>
      <c r="B66" s="31"/>
      <c r="C66" s="32" t="s">
        <v>63</v>
      </c>
      <c r="D66" s="25">
        <v>5450000</v>
      </c>
      <c r="E66" s="25"/>
    </row>
    <row r="67" spans="1:6" x14ac:dyDescent="0.25">
      <c r="A67" s="30">
        <v>43039</v>
      </c>
      <c r="B67" s="31"/>
      <c r="C67" s="32" t="s">
        <v>64</v>
      </c>
      <c r="D67" s="25">
        <v>1767300</v>
      </c>
      <c r="E67" s="25"/>
      <c r="F67" s="8"/>
    </row>
    <row r="68" spans="1:6" x14ac:dyDescent="0.25">
      <c r="A68" s="30">
        <v>43039</v>
      </c>
      <c r="B68" s="31"/>
      <c r="C68" s="32" t="s">
        <v>28</v>
      </c>
      <c r="D68" s="25">
        <v>2600000</v>
      </c>
      <c r="E68" s="25"/>
      <c r="F68" s="8"/>
    </row>
    <row r="69" spans="1:6" x14ac:dyDescent="0.25">
      <c r="A69" s="30">
        <v>43039</v>
      </c>
      <c r="B69" s="31"/>
      <c r="C69" s="32" t="s">
        <v>65</v>
      </c>
      <c r="D69" s="25">
        <v>1300000</v>
      </c>
      <c r="E69" s="25"/>
      <c r="F69" s="8"/>
    </row>
    <row r="70" spans="1:6" x14ac:dyDescent="0.25">
      <c r="A70" s="30">
        <v>43039</v>
      </c>
      <c r="B70" s="31"/>
      <c r="C70" s="32" t="s">
        <v>66</v>
      </c>
      <c r="D70" s="25">
        <v>1000000</v>
      </c>
      <c r="E70" s="25"/>
      <c r="F70" s="8"/>
    </row>
    <row r="71" spans="1:6" x14ac:dyDescent="0.25">
      <c r="A71" s="30">
        <v>43039</v>
      </c>
      <c r="B71" s="31"/>
      <c r="C71" s="32" t="s">
        <v>67</v>
      </c>
      <c r="D71" s="25">
        <v>2200000</v>
      </c>
      <c r="E71" s="25"/>
      <c r="F71" s="8"/>
    </row>
    <row r="72" spans="1:6" x14ac:dyDescent="0.25">
      <c r="A72" s="30">
        <v>43039</v>
      </c>
      <c r="B72" s="31"/>
      <c r="C72" s="32" t="s">
        <v>68</v>
      </c>
      <c r="D72" s="25">
        <v>4200000</v>
      </c>
      <c r="E72" s="25"/>
      <c r="F72" s="8"/>
    </row>
    <row r="73" spans="1:6" x14ac:dyDescent="0.25">
      <c r="A73" s="30">
        <v>43039</v>
      </c>
      <c r="B73" s="31"/>
      <c r="C73" s="32" t="s">
        <v>32</v>
      </c>
      <c r="D73" s="25">
        <v>150000</v>
      </c>
      <c r="E73" s="25"/>
      <c r="F73" s="8"/>
    </row>
    <row r="74" spans="1:6" x14ac:dyDescent="0.25">
      <c r="A74" s="30">
        <v>43039</v>
      </c>
      <c r="B74" s="31"/>
      <c r="C74" s="32" t="s">
        <v>69</v>
      </c>
      <c r="D74" s="25">
        <v>500000</v>
      </c>
      <c r="E74" s="25"/>
      <c r="F74" s="8"/>
    </row>
    <row r="75" spans="1:6" x14ac:dyDescent="0.25">
      <c r="A75" s="30">
        <v>43039</v>
      </c>
      <c r="B75" s="31"/>
      <c r="C75" s="32" t="s">
        <v>70</v>
      </c>
      <c r="D75" s="25">
        <v>3000000</v>
      </c>
      <c r="E75" s="25"/>
      <c r="F75" s="8"/>
    </row>
    <row r="76" spans="1:6" x14ac:dyDescent="0.25">
      <c r="A76" s="30">
        <v>43039</v>
      </c>
      <c r="B76" s="31"/>
      <c r="C76" s="32" t="s">
        <v>71</v>
      </c>
      <c r="D76" s="25">
        <v>29700000</v>
      </c>
      <c r="E76" s="25"/>
      <c r="F76" s="8"/>
    </row>
    <row r="77" spans="1:6" x14ac:dyDescent="0.25">
      <c r="A77" s="30">
        <v>43039</v>
      </c>
      <c r="B77" s="31"/>
      <c r="C77" s="32" t="s">
        <v>72</v>
      </c>
      <c r="D77" s="25">
        <v>4200000</v>
      </c>
      <c r="E77" s="25"/>
      <c r="F77" s="8"/>
    </row>
    <row r="78" spans="1:6" x14ac:dyDescent="0.25">
      <c r="A78" s="30">
        <v>43039</v>
      </c>
      <c r="B78" s="31"/>
      <c r="C78" s="32" t="s">
        <v>73</v>
      </c>
      <c r="D78" s="25">
        <v>1250000</v>
      </c>
      <c r="E78" s="25"/>
      <c r="F78" s="8"/>
    </row>
    <row r="79" spans="1:6" x14ac:dyDescent="0.25">
      <c r="A79" s="30">
        <v>43039</v>
      </c>
      <c r="B79" s="31"/>
      <c r="C79" s="32" t="s">
        <v>74</v>
      </c>
      <c r="D79" s="25">
        <v>800000</v>
      </c>
      <c r="E79" s="25"/>
      <c r="F79" s="8"/>
    </row>
    <row r="80" spans="1:6" x14ac:dyDescent="0.25">
      <c r="A80" s="30">
        <v>43039</v>
      </c>
      <c r="B80" s="31"/>
      <c r="C80" s="32" t="s">
        <v>75</v>
      </c>
      <c r="D80" s="25">
        <v>1700000</v>
      </c>
      <c r="E80" s="25"/>
      <c r="F80" s="8"/>
    </row>
    <row r="81" spans="1:6" x14ac:dyDescent="0.25">
      <c r="A81" s="30">
        <v>43039</v>
      </c>
      <c r="B81" s="31"/>
      <c r="C81" s="32" t="s">
        <v>76</v>
      </c>
      <c r="D81" s="25">
        <v>1700000</v>
      </c>
      <c r="E81" s="25"/>
      <c r="F81" s="8"/>
    </row>
    <row r="82" spans="1:6" x14ac:dyDescent="0.25">
      <c r="A82" s="30">
        <v>43039</v>
      </c>
      <c r="B82" s="31"/>
      <c r="C82" s="32" t="s">
        <v>77</v>
      </c>
      <c r="D82" s="25">
        <v>9000000</v>
      </c>
      <c r="E82" s="25"/>
      <c r="F82" s="8"/>
    </row>
    <row r="83" spans="1:6" x14ac:dyDescent="0.25">
      <c r="A83" s="30">
        <v>43039</v>
      </c>
      <c r="B83" s="31"/>
      <c r="C83" s="32" t="s">
        <v>78</v>
      </c>
      <c r="D83" s="25">
        <v>400000</v>
      </c>
      <c r="E83" s="25"/>
      <c r="F83" s="8"/>
    </row>
    <row r="84" spans="1:6" x14ac:dyDescent="0.25">
      <c r="A84" s="30">
        <v>43039</v>
      </c>
      <c r="B84" s="31"/>
      <c r="C84" s="32" t="s">
        <v>79</v>
      </c>
      <c r="D84" s="25">
        <v>1500000</v>
      </c>
      <c r="E84" s="25"/>
      <c r="F84" s="8"/>
    </row>
    <row r="85" spans="1:6" x14ac:dyDescent="0.25">
      <c r="A85" s="30">
        <v>43039</v>
      </c>
      <c r="B85" s="31"/>
      <c r="C85" s="32" t="s">
        <v>80</v>
      </c>
      <c r="D85" s="25">
        <v>200000</v>
      </c>
      <c r="E85" s="25"/>
      <c r="F85" s="8"/>
    </row>
    <row r="86" spans="1:6" x14ac:dyDescent="0.25">
      <c r="A86" s="30">
        <v>43039</v>
      </c>
      <c r="B86" s="31"/>
      <c r="C86" s="32" t="s">
        <v>37</v>
      </c>
      <c r="D86" s="25">
        <v>1665500</v>
      </c>
      <c r="E86" s="25"/>
      <c r="F86" s="8"/>
    </row>
    <row r="87" spans="1:6" x14ac:dyDescent="0.25">
      <c r="A87" s="30">
        <v>43039</v>
      </c>
      <c r="B87" s="31"/>
      <c r="C87" s="32" t="s">
        <v>45</v>
      </c>
      <c r="D87" s="25">
        <v>3000000</v>
      </c>
      <c r="E87" s="25"/>
      <c r="F87" s="8"/>
    </row>
    <row r="88" spans="1:6" x14ac:dyDescent="0.25">
      <c r="A88" s="30">
        <v>43039</v>
      </c>
      <c r="B88" s="31"/>
      <c r="C88" s="32" t="s">
        <v>81</v>
      </c>
      <c r="D88" s="25">
        <v>1100000</v>
      </c>
      <c r="E88" s="25"/>
      <c r="F88" s="8"/>
    </row>
    <row r="89" spans="1:6" x14ac:dyDescent="0.25">
      <c r="A89" s="30">
        <v>43039</v>
      </c>
      <c r="B89" s="31"/>
      <c r="C89" s="32" t="s">
        <v>82</v>
      </c>
      <c r="D89" s="25">
        <v>900000</v>
      </c>
      <c r="E89" s="25"/>
      <c r="F89" s="8"/>
    </row>
    <row r="90" spans="1:6" x14ac:dyDescent="0.25">
      <c r="A90" s="30">
        <v>43039</v>
      </c>
      <c r="B90" s="31"/>
      <c r="C90" s="32" t="s">
        <v>83</v>
      </c>
      <c r="D90" s="25">
        <v>200000</v>
      </c>
      <c r="E90" s="25"/>
      <c r="F90" s="8"/>
    </row>
    <row r="91" spans="1:6" x14ac:dyDescent="0.25">
      <c r="A91" s="30">
        <v>43039</v>
      </c>
      <c r="B91" s="31"/>
      <c r="C91" s="32" t="s">
        <v>84</v>
      </c>
      <c r="D91" s="25">
        <v>100000000</v>
      </c>
      <c r="E91" s="25"/>
      <c r="F91" s="8"/>
    </row>
    <row r="92" spans="1:6" x14ac:dyDescent="0.25">
      <c r="A92" s="30">
        <v>43039</v>
      </c>
      <c r="B92" s="31"/>
      <c r="C92" s="32" t="s">
        <v>85</v>
      </c>
      <c r="D92" s="25">
        <v>54000000</v>
      </c>
      <c r="E92" s="25"/>
      <c r="F92" s="8"/>
    </row>
    <row r="93" spans="1:6" x14ac:dyDescent="0.25">
      <c r="A93" s="30"/>
      <c r="B93" s="31"/>
      <c r="C93" s="32"/>
      <c r="D93" s="25"/>
      <c r="E93" s="25"/>
      <c r="F93" s="8"/>
    </row>
    <row r="94" spans="1:6" x14ac:dyDescent="0.25">
      <c r="A94" s="30">
        <v>43041</v>
      </c>
      <c r="B94" s="31"/>
      <c r="C94" s="32" t="s">
        <v>211</v>
      </c>
      <c r="D94" s="25">
        <v>1400000</v>
      </c>
      <c r="E94" s="25"/>
      <c r="F94" s="8"/>
    </row>
    <row r="95" spans="1:6" x14ac:dyDescent="0.25">
      <c r="A95" s="30">
        <v>43052</v>
      </c>
      <c r="B95" s="31"/>
      <c r="C95" s="32" t="s">
        <v>38</v>
      </c>
      <c r="D95" s="25">
        <v>6050000</v>
      </c>
      <c r="E95" s="25"/>
      <c r="F95" s="8"/>
    </row>
    <row r="96" spans="1:6" x14ac:dyDescent="0.25">
      <c r="A96" s="30">
        <v>43055</v>
      </c>
      <c r="B96" s="31"/>
      <c r="C96" s="32" t="s">
        <v>212</v>
      </c>
      <c r="D96" s="25">
        <v>1000000</v>
      </c>
      <c r="E96" s="25"/>
      <c r="F96" s="8"/>
    </row>
    <row r="97" spans="1:6" x14ac:dyDescent="0.25">
      <c r="A97" s="30">
        <v>43055</v>
      </c>
      <c r="B97" s="31"/>
      <c r="C97" s="32" t="s">
        <v>213</v>
      </c>
      <c r="D97" s="25">
        <v>300000</v>
      </c>
      <c r="E97" s="25"/>
      <c r="F97" s="8"/>
    </row>
    <row r="98" spans="1:6" x14ac:dyDescent="0.25">
      <c r="A98" s="30">
        <v>43059</v>
      </c>
      <c r="B98" s="31"/>
      <c r="C98" s="32" t="s">
        <v>214</v>
      </c>
      <c r="D98" s="25">
        <v>1000000</v>
      </c>
      <c r="E98" s="25"/>
      <c r="F98" s="8"/>
    </row>
    <row r="99" spans="1:6" x14ac:dyDescent="0.25">
      <c r="A99" s="30">
        <v>43059</v>
      </c>
      <c r="B99" s="31"/>
      <c r="C99" s="32" t="s">
        <v>61</v>
      </c>
      <c r="D99" s="25">
        <v>1300000</v>
      </c>
      <c r="E99" s="25"/>
      <c r="F99" s="8"/>
    </row>
    <row r="100" spans="1:6" ht="16.5" customHeight="1" x14ac:dyDescent="0.25">
      <c r="A100" s="30">
        <v>43059</v>
      </c>
      <c r="B100" s="31"/>
      <c r="C100" s="32" t="s">
        <v>27</v>
      </c>
      <c r="D100" s="25">
        <v>150000</v>
      </c>
      <c r="E100" s="25"/>
      <c r="F100" s="8"/>
    </row>
    <row r="101" spans="1:6" x14ac:dyDescent="0.25">
      <c r="A101" s="30">
        <v>43059</v>
      </c>
      <c r="B101" s="31"/>
      <c r="C101" s="32" t="s">
        <v>215</v>
      </c>
      <c r="D101" s="25">
        <v>2050000</v>
      </c>
      <c r="E101" s="25"/>
      <c r="F101" s="8"/>
    </row>
    <row r="102" spans="1:6" x14ac:dyDescent="0.25">
      <c r="A102" s="33">
        <v>43059</v>
      </c>
      <c r="B102" s="34"/>
      <c r="C102" s="35" t="s">
        <v>29</v>
      </c>
      <c r="D102" s="36">
        <v>1030000</v>
      </c>
      <c r="E102" s="36"/>
      <c r="F102" s="8"/>
    </row>
    <row r="103" spans="1:6" x14ac:dyDescent="0.25">
      <c r="A103" s="37">
        <v>43059</v>
      </c>
      <c r="B103" s="38"/>
      <c r="C103" s="39" t="s">
        <v>32</v>
      </c>
      <c r="D103" s="36">
        <v>1770000</v>
      </c>
      <c r="E103" s="36"/>
      <c r="F103" s="8"/>
    </row>
    <row r="104" spans="1:6" x14ac:dyDescent="0.25">
      <c r="A104" s="37">
        <v>43059</v>
      </c>
      <c r="B104" s="38"/>
      <c r="C104" s="39" t="s">
        <v>216</v>
      </c>
      <c r="D104" s="36">
        <v>2260000</v>
      </c>
      <c r="E104" s="36"/>
      <c r="F104" s="8"/>
    </row>
    <row r="105" spans="1:6" x14ac:dyDescent="0.25">
      <c r="A105" s="37">
        <v>43059</v>
      </c>
      <c r="B105" s="38"/>
      <c r="C105" s="39" t="s">
        <v>217</v>
      </c>
      <c r="D105" s="36">
        <v>400000</v>
      </c>
      <c r="E105" s="36"/>
      <c r="F105" s="8"/>
    </row>
    <row r="106" spans="1:6" x14ac:dyDescent="0.25">
      <c r="A106" s="37">
        <v>43059</v>
      </c>
      <c r="B106" s="38"/>
      <c r="C106" s="39" t="s">
        <v>41</v>
      </c>
      <c r="D106" s="36">
        <v>881000</v>
      </c>
      <c r="E106" s="36"/>
      <c r="F106" s="8"/>
    </row>
    <row r="107" spans="1:6" x14ac:dyDescent="0.25">
      <c r="A107" s="37">
        <v>43059</v>
      </c>
      <c r="B107" s="38"/>
      <c r="C107" s="39" t="s">
        <v>46</v>
      </c>
      <c r="D107" s="36">
        <v>1100000</v>
      </c>
      <c r="E107" s="36"/>
      <c r="F107" s="8"/>
    </row>
    <row r="108" spans="1:6" x14ac:dyDescent="0.25">
      <c r="A108" s="37">
        <v>43059</v>
      </c>
      <c r="B108" s="38"/>
      <c r="C108" s="39" t="s">
        <v>218</v>
      </c>
      <c r="D108" s="36">
        <v>1500000</v>
      </c>
      <c r="E108" s="36"/>
      <c r="F108" s="8"/>
    </row>
    <row r="109" spans="1:6" x14ac:dyDescent="0.25">
      <c r="A109" s="37">
        <v>43060</v>
      </c>
      <c r="B109" s="38"/>
      <c r="C109" s="39" t="s">
        <v>219</v>
      </c>
      <c r="D109" s="36">
        <v>2000000</v>
      </c>
      <c r="E109" s="36"/>
      <c r="F109" s="8"/>
    </row>
    <row r="110" spans="1:6" x14ac:dyDescent="0.25">
      <c r="A110" s="37">
        <v>43060</v>
      </c>
      <c r="B110" s="38"/>
      <c r="C110" s="39" t="s">
        <v>83</v>
      </c>
      <c r="D110" s="36">
        <v>670000</v>
      </c>
      <c r="E110" s="36"/>
      <c r="F110" s="8"/>
    </row>
    <row r="111" spans="1:6" x14ac:dyDescent="0.25">
      <c r="A111" s="37">
        <v>43060</v>
      </c>
      <c r="B111" s="38"/>
      <c r="C111" s="39" t="s">
        <v>42</v>
      </c>
      <c r="D111" s="36">
        <v>50000</v>
      </c>
      <c r="E111" s="36"/>
      <c r="F111" s="8"/>
    </row>
    <row r="112" spans="1:6" x14ac:dyDescent="0.25">
      <c r="A112" s="37">
        <v>43060</v>
      </c>
      <c r="B112" s="38"/>
      <c r="C112" s="39" t="s">
        <v>45</v>
      </c>
      <c r="D112" s="36">
        <v>500000</v>
      </c>
      <c r="E112" s="36"/>
      <c r="F112" s="8"/>
    </row>
    <row r="113" spans="1:6" x14ac:dyDescent="0.25">
      <c r="A113" s="37">
        <v>43060</v>
      </c>
      <c r="B113" s="38"/>
      <c r="C113" s="39" t="s">
        <v>220</v>
      </c>
      <c r="D113" s="36">
        <v>900000</v>
      </c>
      <c r="E113" s="36"/>
      <c r="F113" s="8"/>
    </row>
    <row r="114" spans="1:6" x14ac:dyDescent="0.25">
      <c r="A114" s="37">
        <v>43060</v>
      </c>
      <c r="B114" s="38"/>
      <c r="C114" s="39" t="s">
        <v>221</v>
      </c>
      <c r="D114" s="36">
        <v>190000</v>
      </c>
      <c r="E114" s="36"/>
      <c r="F114" s="8"/>
    </row>
    <row r="115" spans="1:6" x14ac:dyDescent="0.25">
      <c r="A115" s="37">
        <v>43063</v>
      </c>
      <c r="B115" s="38"/>
      <c r="C115" s="39" t="s">
        <v>86</v>
      </c>
      <c r="D115" s="36">
        <v>99196000</v>
      </c>
      <c r="E115" s="36"/>
      <c r="F115" s="8"/>
    </row>
    <row r="116" spans="1:6" x14ac:dyDescent="0.25">
      <c r="A116" s="37">
        <v>43063</v>
      </c>
      <c r="B116" s="38"/>
      <c r="C116" s="39" t="s">
        <v>87</v>
      </c>
      <c r="D116" s="36">
        <v>5000000</v>
      </c>
      <c r="E116" s="36"/>
      <c r="F116" s="8"/>
    </row>
    <row r="117" spans="1:6" x14ac:dyDescent="0.25">
      <c r="A117" s="37">
        <v>43069</v>
      </c>
      <c r="B117" s="38"/>
      <c r="C117" s="39" t="s">
        <v>88</v>
      </c>
      <c r="D117" s="36">
        <v>1000000</v>
      </c>
      <c r="E117" s="36"/>
      <c r="F117" s="8"/>
    </row>
    <row r="118" spans="1:6" x14ac:dyDescent="0.25">
      <c r="A118" s="37">
        <v>43069</v>
      </c>
      <c r="B118" s="38"/>
      <c r="C118" s="39" t="s">
        <v>89</v>
      </c>
      <c r="D118" s="36">
        <v>767200</v>
      </c>
      <c r="E118" s="36"/>
      <c r="F118" s="8"/>
    </row>
    <row r="119" spans="1:6" x14ac:dyDescent="0.25">
      <c r="A119" s="37">
        <v>43069</v>
      </c>
      <c r="B119" s="38"/>
      <c r="C119" s="39" t="s">
        <v>90</v>
      </c>
      <c r="D119" s="36">
        <v>914120000</v>
      </c>
      <c r="E119" s="36"/>
      <c r="F119" s="8"/>
    </row>
    <row r="120" spans="1:6" x14ac:dyDescent="0.25">
      <c r="A120" s="37"/>
      <c r="B120" s="38"/>
      <c r="C120" s="39"/>
      <c r="D120" s="36"/>
      <c r="E120" s="36"/>
    </row>
    <row r="121" spans="1:6" x14ac:dyDescent="0.25">
      <c r="A121" s="37">
        <v>43081</v>
      </c>
      <c r="B121" s="38"/>
      <c r="C121" s="39" t="s">
        <v>211</v>
      </c>
      <c r="D121" s="36">
        <v>2270000</v>
      </c>
      <c r="E121" s="36"/>
      <c r="F121" s="8"/>
    </row>
    <row r="122" spans="1:6" x14ac:dyDescent="0.25">
      <c r="A122" s="37">
        <v>43100</v>
      </c>
      <c r="B122" s="38"/>
      <c r="C122" s="39" t="s">
        <v>38</v>
      </c>
      <c r="D122" s="36">
        <v>100000</v>
      </c>
      <c r="E122" s="36"/>
      <c r="F122" s="8"/>
    </row>
    <row r="123" spans="1:6" x14ac:dyDescent="0.25">
      <c r="A123" s="37">
        <v>43100</v>
      </c>
      <c r="B123" s="38"/>
      <c r="C123" s="39" t="s">
        <v>212</v>
      </c>
      <c r="D123" s="36">
        <v>200000</v>
      </c>
      <c r="E123" s="36"/>
      <c r="F123" s="8"/>
    </row>
    <row r="124" spans="1:6" x14ac:dyDescent="0.25">
      <c r="A124" s="37">
        <v>43100</v>
      </c>
      <c r="B124" s="38"/>
      <c r="C124" s="39" t="s">
        <v>213</v>
      </c>
      <c r="D124" s="36">
        <v>300000</v>
      </c>
      <c r="E124" s="36"/>
      <c r="F124" s="8"/>
    </row>
    <row r="125" spans="1:6" x14ac:dyDescent="0.25">
      <c r="A125" s="37">
        <v>43100</v>
      </c>
      <c r="B125" s="38"/>
      <c r="C125" s="39" t="s">
        <v>214</v>
      </c>
      <c r="D125" s="36">
        <v>100000</v>
      </c>
      <c r="E125" s="36"/>
      <c r="F125" s="8"/>
    </row>
    <row r="126" spans="1:6" x14ac:dyDescent="0.25">
      <c r="A126" s="37">
        <v>43100</v>
      </c>
      <c r="B126" s="38"/>
      <c r="C126" s="39" t="s">
        <v>61</v>
      </c>
      <c r="D126" s="36">
        <v>100000</v>
      </c>
      <c r="E126" s="36"/>
      <c r="F126" s="8"/>
    </row>
    <row r="127" spans="1:6" x14ac:dyDescent="0.25">
      <c r="A127" s="37">
        <v>43100</v>
      </c>
      <c r="B127" s="38"/>
      <c r="C127" s="39" t="s">
        <v>27</v>
      </c>
      <c r="D127" s="36">
        <v>50000</v>
      </c>
      <c r="E127" s="36"/>
      <c r="F127" s="8"/>
    </row>
    <row r="128" spans="1:6" x14ac:dyDescent="0.25">
      <c r="A128" s="37"/>
      <c r="B128" s="38"/>
      <c r="C128" s="39"/>
      <c r="D128" s="36"/>
      <c r="E128" s="36"/>
    </row>
    <row r="129" spans="1:5" x14ac:dyDescent="0.25">
      <c r="A129" s="37"/>
      <c r="B129" s="38"/>
      <c r="C129" s="39"/>
      <c r="D129" s="36"/>
      <c r="E129" s="36"/>
    </row>
    <row r="130" spans="1:5" x14ac:dyDescent="0.25">
      <c r="A130" s="40" t="s">
        <v>91</v>
      </c>
      <c r="B130" s="41"/>
      <c r="C130" s="42" t="s">
        <v>92</v>
      </c>
      <c r="D130" s="43"/>
      <c r="E130" s="43">
        <f>SUBTOTAL(9,E131:E243)</f>
        <v>2737383670</v>
      </c>
    </row>
    <row r="131" spans="1:5" x14ac:dyDescent="0.25">
      <c r="A131" s="37"/>
      <c r="B131" s="38"/>
      <c r="C131" s="39"/>
      <c r="D131" s="36"/>
      <c r="E131" s="36"/>
    </row>
    <row r="132" spans="1:5" x14ac:dyDescent="0.25">
      <c r="A132" s="37">
        <v>43009</v>
      </c>
      <c r="B132" s="38"/>
      <c r="C132" s="39" t="s">
        <v>93</v>
      </c>
      <c r="D132" s="36"/>
      <c r="E132" s="36">
        <v>11281050</v>
      </c>
    </row>
    <row r="133" spans="1:5" x14ac:dyDescent="0.25">
      <c r="A133" s="37">
        <v>43009</v>
      </c>
      <c r="B133" s="38"/>
      <c r="C133" s="39" t="s">
        <v>94</v>
      </c>
      <c r="D133" s="36"/>
      <c r="E133" s="36">
        <v>11281050</v>
      </c>
    </row>
    <row r="134" spans="1:5" x14ac:dyDescent="0.25">
      <c r="A134" s="37">
        <v>43009</v>
      </c>
      <c r="B134" s="38"/>
      <c r="C134" s="39" t="s">
        <v>95</v>
      </c>
      <c r="D134" s="36"/>
      <c r="E134" s="36">
        <v>29330730</v>
      </c>
    </row>
    <row r="135" spans="1:5" x14ac:dyDescent="0.25">
      <c r="A135" s="37">
        <v>43021</v>
      </c>
      <c r="B135" s="38"/>
      <c r="C135" s="39" t="s">
        <v>96</v>
      </c>
      <c r="D135" s="36"/>
      <c r="E135" s="36">
        <v>5000000</v>
      </c>
    </row>
    <row r="136" spans="1:5" x14ac:dyDescent="0.25">
      <c r="A136" s="37">
        <v>43021</v>
      </c>
      <c r="B136" s="38"/>
      <c r="C136" s="39" t="s">
        <v>97</v>
      </c>
      <c r="D136" s="36"/>
      <c r="E136" s="36">
        <v>5000000</v>
      </c>
    </row>
    <row r="137" spans="1:5" x14ac:dyDescent="0.25">
      <c r="A137" s="37">
        <v>43025</v>
      </c>
      <c r="B137" s="38"/>
      <c r="C137" s="39" t="s">
        <v>98</v>
      </c>
      <c r="D137" s="36"/>
      <c r="E137" s="36">
        <v>10000000</v>
      </c>
    </row>
    <row r="138" spans="1:5" x14ac:dyDescent="0.25">
      <c r="A138" s="37">
        <v>43031</v>
      </c>
      <c r="B138" s="38"/>
      <c r="C138" s="39" t="s">
        <v>99</v>
      </c>
      <c r="D138" s="36"/>
      <c r="E138" s="36">
        <v>8500000</v>
      </c>
    </row>
    <row r="139" spans="1:5" x14ac:dyDescent="0.25">
      <c r="A139" s="37">
        <v>43032</v>
      </c>
      <c r="B139" s="38"/>
      <c r="C139" s="39" t="s">
        <v>100</v>
      </c>
      <c r="D139" s="36"/>
      <c r="E139" s="36">
        <v>10000000</v>
      </c>
    </row>
    <row r="140" spans="1:5" x14ac:dyDescent="0.25">
      <c r="A140" s="37">
        <v>43035</v>
      </c>
      <c r="B140" s="38"/>
      <c r="C140" s="39" t="s">
        <v>101</v>
      </c>
      <c r="D140" s="36"/>
      <c r="E140" s="36">
        <v>10000000</v>
      </c>
    </row>
    <row r="141" spans="1:5" x14ac:dyDescent="0.25">
      <c r="A141" s="37">
        <v>43038</v>
      </c>
      <c r="B141" s="38"/>
      <c r="C141" s="39" t="s">
        <v>102</v>
      </c>
      <c r="D141" s="36"/>
      <c r="E141" s="36">
        <v>1000000</v>
      </c>
    </row>
    <row r="142" spans="1:5" x14ac:dyDescent="0.25">
      <c r="A142" s="37">
        <v>43038</v>
      </c>
      <c r="B142" s="38"/>
      <c r="C142" s="39" t="s">
        <v>103</v>
      </c>
      <c r="D142" s="36"/>
      <c r="E142" s="36">
        <v>1500000</v>
      </c>
    </row>
    <row r="143" spans="1:5" x14ac:dyDescent="0.25">
      <c r="A143" s="37">
        <v>43038</v>
      </c>
      <c r="B143" s="38"/>
      <c r="C143" s="39" t="s">
        <v>104</v>
      </c>
      <c r="D143" s="36"/>
      <c r="E143" s="36">
        <v>500000</v>
      </c>
    </row>
    <row r="144" spans="1:5" x14ac:dyDescent="0.25">
      <c r="A144" s="37">
        <v>43038</v>
      </c>
      <c r="B144" s="38"/>
      <c r="C144" s="39" t="s">
        <v>105</v>
      </c>
      <c r="D144" s="36"/>
      <c r="E144" s="36">
        <v>1000000</v>
      </c>
    </row>
    <row r="145" spans="1:5" x14ac:dyDescent="0.25">
      <c r="A145" s="37">
        <v>43038</v>
      </c>
      <c r="B145" s="38"/>
      <c r="C145" s="39" t="s">
        <v>106</v>
      </c>
      <c r="D145" s="36"/>
      <c r="E145" s="36">
        <v>2000000</v>
      </c>
    </row>
    <row r="146" spans="1:5" x14ac:dyDescent="0.25">
      <c r="A146" s="37">
        <v>43038</v>
      </c>
      <c r="B146" s="38"/>
      <c r="C146" s="39" t="s">
        <v>107</v>
      </c>
      <c r="D146" s="36"/>
      <c r="E146" s="36">
        <v>1000000</v>
      </c>
    </row>
    <row r="147" spans="1:5" x14ac:dyDescent="0.25">
      <c r="A147" s="37">
        <v>43038</v>
      </c>
      <c r="B147" s="38"/>
      <c r="C147" s="39" t="s">
        <v>108</v>
      </c>
      <c r="D147" s="36"/>
      <c r="E147" s="36">
        <v>1500000</v>
      </c>
    </row>
    <row r="148" spans="1:5" x14ac:dyDescent="0.25">
      <c r="A148" s="37">
        <v>43038</v>
      </c>
      <c r="B148" s="38"/>
      <c r="C148" s="39" t="s">
        <v>109</v>
      </c>
      <c r="D148" s="36"/>
      <c r="E148" s="36">
        <v>500000</v>
      </c>
    </row>
    <row r="149" spans="1:5" x14ac:dyDescent="0.25">
      <c r="A149" s="37">
        <v>43038</v>
      </c>
      <c r="B149" s="38"/>
      <c r="C149" s="39" t="s">
        <v>110</v>
      </c>
      <c r="D149" s="36"/>
      <c r="E149" s="36">
        <v>1000000</v>
      </c>
    </row>
    <row r="150" spans="1:5" x14ac:dyDescent="0.25">
      <c r="A150" s="37"/>
      <c r="B150" s="38"/>
      <c r="C150" s="39"/>
      <c r="D150" s="36"/>
      <c r="E150" s="36"/>
    </row>
    <row r="151" spans="1:5" x14ac:dyDescent="0.25">
      <c r="A151" s="37">
        <v>43049</v>
      </c>
      <c r="B151" s="38"/>
      <c r="C151" s="39" t="s">
        <v>111</v>
      </c>
      <c r="D151" s="36"/>
      <c r="E151" s="36">
        <v>52300</v>
      </c>
    </row>
    <row r="152" spans="1:5" ht="26.4" x14ac:dyDescent="0.25">
      <c r="A152" s="37">
        <v>43052</v>
      </c>
      <c r="B152" s="38"/>
      <c r="C152" s="39" t="s">
        <v>112</v>
      </c>
      <c r="D152" s="36"/>
      <c r="E152" s="36">
        <v>100000000</v>
      </c>
    </row>
    <row r="153" spans="1:5" ht="26.4" x14ac:dyDescent="0.25">
      <c r="A153" s="37">
        <v>43052</v>
      </c>
      <c r="B153" s="38"/>
      <c r="C153" s="39" t="s">
        <v>113</v>
      </c>
      <c r="D153" s="36"/>
      <c r="E153" s="36">
        <v>100000000</v>
      </c>
    </row>
    <row r="154" spans="1:5" ht="26.4" x14ac:dyDescent="0.25">
      <c r="A154" s="37">
        <v>43053</v>
      </c>
      <c r="B154" s="38"/>
      <c r="C154" s="39" t="s">
        <v>114</v>
      </c>
      <c r="D154" s="36"/>
      <c r="E154" s="36">
        <v>61156260</v>
      </c>
    </row>
    <row r="155" spans="1:5" ht="26.4" x14ac:dyDescent="0.25">
      <c r="A155" s="37">
        <v>43053</v>
      </c>
      <c r="B155" s="38"/>
      <c r="C155" s="39" t="s">
        <v>115</v>
      </c>
      <c r="D155" s="36"/>
      <c r="E155" s="36">
        <v>32562000</v>
      </c>
    </row>
    <row r="156" spans="1:5" x14ac:dyDescent="0.25">
      <c r="A156" s="37">
        <v>43053</v>
      </c>
      <c r="B156" s="38"/>
      <c r="C156" s="39" t="s">
        <v>116</v>
      </c>
      <c r="D156" s="36"/>
      <c r="E156" s="36">
        <v>46095390</v>
      </c>
    </row>
    <row r="157" spans="1:5" x14ac:dyDescent="0.25">
      <c r="A157" s="37">
        <v>43053</v>
      </c>
      <c r="B157" s="38"/>
      <c r="C157" s="39" t="s">
        <v>117</v>
      </c>
      <c r="D157" s="36"/>
      <c r="E157" s="36">
        <v>32562000</v>
      </c>
    </row>
    <row r="158" spans="1:5" ht="26.4" x14ac:dyDescent="0.25">
      <c r="A158" s="37">
        <v>43054</v>
      </c>
      <c r="B158" s="38"/>
      <c r="C158" s="39" t="s">
        <v>118</v>
      </c>
      <c r="D158" s="36"/>
      <c r="E158" s="36">
        <v>100000000</v>
      </c>
    </row>
    <row r="159" spans="1:5" ht="26.4" x14ac:dyDescent="0.25">
      <c r="A159" s="37">
        <v>43054</v>
      </c>
      <c r="B159" s="38"/>
      <c r="C159" s="39" t="s">
        <v>119</v>
      </c>
      <c r="D159" s="36"/>
      <c r="E159" s="36">
        <v>100000000</v>
      </c>
    </row>
    <row r="160" spans="1:5" ht="26.4" x14ac:dyDescent="0.25">
      <c r="A160" s="37">
        <v>43054</v>
      </c>
      <c r="B160" s="38"/>
      <c r="C160" s="39" t="s">
        <v>120</v>
      </c>
      <c r="D160" s="36"/>
      <c r="E160" s="36">
        <v>100000000</v>
      </c>
    </row>
    <row r="161" spans="1:5" x14ac:dyDescent="0.25">
      <c r="A161" s="37">
        <v>43056</v>
      </c>
      <c r="B161" s="38"/>
      <c r="C161" s="39" t="s">
        <v>121</v>
      </c>
      <c r="D161" s="36"/>
      <c r="E161" s="36">
        <v>5000000</v>
      </c>
    </row>
    <row r="162" spans="1:5" x14ac:dyDescent="0.25">
      <c r="A162" s="37">
        <v>43056</v>
      </c>
      <c r="B162" s="38"/>
      <c r="C162" s="39" t="s">
        <v>122</v>
      </c>
      <c r="D162" s="36"/>
      <c r="E162" s="36">
        <v>5000000</v>
      </c>
    </row>
    <row r="163" spans="1:5" x14ac:dyDescent="0.25">
      <c r="A163" s="37">
        <v>43057</v>
      </c>
      <c r="B163" s="38"/>
      <c r="C163" s="39" t="s">
        <v>123</v>
      </c>
      <c r="D163" s="36"/>
      <c r="E163" s="36">
        <v>5000000</v>
      </c>
    </row>
    <row r="164" spans="1:5" x14ac:dyDescent="0.25">
      <c r="A164" s="37">
        <v>43057</v>
      </c>
      <c r="B164" s="38"/>
      <c r="C164" s="39" t="s">
        <v>124</v>
      </c>
      <c r="D164" s="36"/>
      <c r="E164" s="36">
        <v>5000000</v>
      </c>
    </row>
    <row r="165" spans="1:5" x14ac:dyDescent="0.25">
      <c r="A165" s="37">
        <v>43066</v>
      </c>
      <c r="B165" s="38"/>
      <c r="C165" s="39" t="s">
        <v>125</v>
      </c>
      <c r="D165" s="36"/>
      <c r="E165" s="36">
        <v>3500000</v>
      </c>
    </row>
    <row r="166" spans="1:5" x14ac:dyDescent="0.25">
      <c r="A166" s="37">
        <v>43066</v>
      </c>
      <c r="B166" s="38"/>
      <c r="C166" s="39" t="s">
        <v>126</v>
      </c>
      <c r="D166" s="36"/>
      <c r="E166" s="36">
        <v>2500000</v>
      </c>
    </row>
    <row r="167" spans="1:5" x14ac:dyDescent="0.25">
      <c r="A167" s="37">
        <v>43066</v>
      </c>
      <c r="B167" s="38"/>
      <c r="C167" s="39" t="s">
        <v>127</v>
      </c>
      <c r="D167" s="36"/>
      <c r="E167" s="36">
        <v>4000000</v>
      </c>
    </row>
    <row r="168" spans="1:5" x14ac:dyDescent="0.25">
      <c r="A168" s="37">
        <v>43066</v>
      </c>
      <c r="B168" s="38"/>
      <c r="C168" s="39" t="s">
        <v>128</v>
      </c>
      <c r="D168" s="36"/>
      <c r="E168" s="36">
        <v>50000000</v>
      </c>
    </row>
    <row r="169" spans="1:5" x14ac:dyDescent="0.25">
      <c r="A169" s="37">
        <v>43066</v>
      </c>
      <c r="B169" s="38"/>
      <c r="C169" s="39" t="s">
        <v>129</v>
      </c>
      <c r="D169" s="36"/>
      <c r="E169" s="36">
        <v>50000000</v>
      </c>
    </row>
    <row r="170" spans="1:5" x14ac:dyDescent="0.25">
      <c r="A170" s="37">
        <v>43066</v>
      </c>
      <c r="B170" s="38"/>
      <c r="C170" s="39" t="s">
        <v>130</v>
      </c>
      <c r="D170" s="36"/>
      <c r="E170" s="36">
        <v>50000000</v>
      </c>
    </row>
    <row r="171" spans="1:5" x14ac:dyDescent="0.25">
      <c r="A171" s="37">
        <v>43066</v>
      </c>
      <c r="B171" s="38"/>
      <c r="C171" s="39" t="s">
        <v>131</v>
      </c>
      <c r="D171" s="36"/>
      <c r="E171" s="36">
        <v>50000000</v>
      </c>
    </row>
    <row r="172" spans="1:5" x14ac:dyDescent="0.25">
      <c r="A172" s="37">
        <v>43067</v>
      </c>
      <c r="B172" s="38"/>
      <c r="C172" s="39" t="s">
        <v>132</v>
      </c>
      <c r="D172" s="36"/>
      <c r="E172" s="36">
        <v>175000000</v>
      </c>
    </row>
    <row r="173" spans="1:5" x14ac:dyDescent="0.25">
      <c r="A173" s="37">
        <v>43067</v>
      </c>
      <c r="B173" s="38"/>
      <c r="C173" s="39" t="s">
        <v>133</v>
      </c>
      <c r="D173" s="36"/>
      <c r="E173" s="36">
        <v>175000000</v>
      </c>
    </row>
    <row r="174" spans="1:5" x14ac:dyDescent="0.25">
      <c r="A174" s="37">
        <v>43068</v>
      </c>
      <c r="B174" s="38"/>
      <c r="C174" s="39" t="s">
        <v>134</v>
      </c>
      <c r="D174" s="36"/>
      <c r="E174" s="36">
        <v>10000000</v>
      </c>
    </row>
    <row r="175" spans="1:5" x14ac:dyDescent="0.25">
      <c r="A175" s="37"/>
      <c r="B175" s="38"/>
      <c r="C175" s="39"/>
      <c r="D175" s="36"/>
      <c r="E175" s="36"/>
    </row>
    <row r="176" spans="1:5" x14ac:dyDescent="0.25">
      <c r="A176" s="37">
        <v>43070</v>
      </c>
      <c r="B176" s="38"/>
      <c r="C176" s="39" t="s">
        <v>135</v>
      </c>
      <c r="D176" s="36"/>
      <c r="E176" s="36">
        <v>100000000</v>
      </c>
    </row>
    <row r="177" spans="1:5" x14ac:dyDescent="0.25">
      <c r="A177" s="37">
        <v>43071</v>
      </c>
      <c r="B177" s="38"/>
      <c r="C177" s="39" t="s">
        <v>136</v>
      </c>
      <c r="D177" s="36"/>
      <c r="E177" s="36">
        <v>100000000</v>
      </c>
    </row>
    <row r="178" spans="1:5" x14ac:dyDescent="0.25">
      <c r="A178" s="37">
        <v>43071</v>
      </c>
      <c r="B178" s="38"/>
      <c r="C178" s="39" t="s">
        <v>137</v>
      </c>
      <c r="D178" s="36"/>
      <c r="E178" s="36">
        <v>50000000</v>
      </c>
    </row>
    <row r="179" spans="1:5" x14ac:dyDescent="0.25">
      <c r="A179" s="37">
        <v>43071</v>
      </c>
      <c r="B179" s="38"/>
      <c r="C179" s="39" t="s">
        <v>138</v>
      </c>
      <c r="D179" s="36"/>
      <c r="E179" s="36">
        <v>15000000</v>
      </c>
    </row>
    <row r="180" spans="1:5" x14ac:dyDescent="0.25">
      <c r="A180" s="37">
        <v>43071</v>
      </c>
      <c r="B180" s="38"/>
      <c r="C180" s="39" t="s">
        <v>139</v>
      </c>
      <c r="D180" s="36"/>
      <c r="E180" s="36">
        <v>35000000</v>
      </c>
    </row>
    <row r="181" spans="1:5" x14ac:dyDescent="0.25">
      <c r="A181" s="37">
        <v>43075</v>
      </c>
      <c r="B181" s="38"/>
      <c r="C181" s="39" t="s">
        <v>140</v>
      </c>
      <c r="D181" s="36"/>
      <c r="E181" s="36">
        <v>50000000</v>
      </c>
    </row>
    <row r="182" spans="1:5" x14ac:dyDescent="0.25">
      <c r="A182" s="37">
        <v>43075</v>
      </c>
      <c r="B182" s="38"/>
      <c r="C182" s="39" t="s">
        <v>141</v>
      </c>
      <c r="D182" s="36"/>
      <c r="E182" s="36">
        <v>50000000</v>
      </c>
    </row>
    <row r="183" spans="1:5" x14ac:dyDescent="0.25">
      <c r="A183" s="37">
        <v>43075</v>
      </c>
      <c r="B183" s="38"/>
      <c r="C183" s="39" t="s">
        <v>142</v>
      </c>
      <c r="D183" s="36"/>
      <c r="E183" s="36">
        <v>50000000</v>
      </c>
    </row>
    <row r="184" spans="1:5" x14ac:dyDescent="0.25">
      <c r="A184" s="37">
        <v>43075</v>
      </c>
      <c r="B184" s="38"/>
      <c r="C184" s="39" t="s">
        <v>143</v>
      </c>
      <c r="D184" s="36"/>
      <c r="E184" s="36">
        <v>20000000</v>
      </c>
    </row>
    <row r="185" spans="1:5" x14ac:dyDescent="0.25">
      <c r="A185" s="37">
        <v>43075</v>
      </c>
      <c r="B185" s="38"/>
      <c r="C185" s="39" t="s">
        <v>144</v>
      </c>
      <c r="D185" s="36"/>
      <c r="E185" s="36">
        <v>2500000</v>
      </c>
    </row>
    <row r="186" spans="1:5" x14ac:dyDescent="0.25">
      <c r="A186" s="37">
        <v>43075</v>
      </c>
      <c r="B186" s="38"/>
      <c r="C186" s="39" t="s">
        <v>145</v>
      </c>
      <c r="D186" s="36"/>
      <c r="E186" s="36">
        <v>2500000</v>
      </c>
    </row>
    <row r="187" spans="1:5" x14ac:dyDescent="0.25">
      <c r="A187" s="37">
        <v>43075</v>
      </c>
      <c r="B187" s="38"/>
      <c r="C187" s="39" t="s">
        <v>146</v>
      </c>
      <c r="D187" s="36"/>
      <c r="E187" s="36">
        <v>2500000</v>
      </c>
    </row>
    <row r="188" spans="1:5" x14ac:dyDescent="0.25">
      <c r="A188" s="37">
        <v>43075</v>
      </c>
      <c r="B188" s="38"/>
      <c r="C188" s="39" t="s">
        <v>147</v>
      </c>
      <c r="D188" s="36"/>
      <c r="E188" s="36">
        <v>2500000</v>
      </c>
    </row>
    <row r="189" spans="1:5" ht="26.4" x14ac:dyDescent="0.25">
      <c r="A189" s="37">
        <v>43075</v>
      </c>
      <c r="B189" s="38"/>
      <c r="C189" s="39" t="s">
        <v>148</v>
      </c>
      <c r="D189" s="36"/>
      <c r="E189" s="36">
        <v>100000000</v>
      </c>
    </row>
    <row r="190" spans="1:5" ht="26.4" x14ac:dyDescent="0.25">
      <c r="A190" s="37">
        <v>43075</v>
      </c>
      <c r="B190" s="38"/>
      <c r="C190" s="39" t="s">
        <v>149</v>
      </c>
      <c r="D190" s="36"/>
      <c r="E190" s="36">
        <v>16281000</v>
      </c>
    </row>
    <row r="191" spans="1:5" ht="26.4" x14ac:dyDescent="0.25">
      <c r="A191" s="37">
        <v>43075</v>
      </c>
      <c r="B191" s="38"/>
      <c r="C191" s="39" t="s">
        <v>150</v>
      </c>
      <c r="D191" s="36"/>
      <c r="E191" s="36">
        <v>-1509309</v>
      </c>
    </row>
    <row r="192" spans="1:5" x14ac:dyDescent="0.25">
      <c r="A192" s="37">
        <v>43076</v>
      </c>
      <c r="B192" s="38"/>
      <c r="C192" s="39" t="s">
        <v>151</v>
      </c>
      <c r="D192" s="36"/>
      <c r="E192" s="36">
        <v>500000</v>
      </c>
    </row>
    <row r="193" spans="1:5" x14ac:dyDescent="0.25">
      <c r="A193" s="37">
        <v>43076</v>
      </c>
      <c r="B193" s="38"/>
      <c r="C193" s="39" t="s">
        <v>152</v>
      </c>
      <c r="D193" s="36"/>
      <c r="E193" s="36">
        <v>500000</v>
      </c>
    </row>
    <row r="194" spans="1:5" x14ac:dyDescent="0.25">
      <c r="A194" s="37">
        <v>43076</v>
      </c>
      <c r="B194" s="38"/>
      <c r="C194" s="39" t="s">
        <v>153</v>
      </c>
      <c r="D194" s="36"/>
      <c r="E194" s="36">
        <v>500000</v>
      </c>
    </row>
    <row r="195" spans="1:5" x14ac:dyDescent="0.25">
      <c r="A195" s="37">
        <v>43076</v>
      </c>
      <c r="B195" s="38"/>
      <c r="C195" s="39" t="s">
        <v>154</v>
      </c>
      <c r="D195" s="36"/>
      <c r="E195" s="36">
        <v>500000</v>
      </c>
    </row>
    <row r="196" spans="1:5" x14ac:dyDescent="0.25">
      <c r="A196" s="37">
        <v>43076</v>
      </c>
      <c r="B196" s="38"/>
      <c r="C196" s="39" t="s">
        <v>155</v>
      </c>
      <c r="D196" s="36"/>
      <c r="E196" s="36">
        <v>500000</v>
      </c>
    </row>
    <row r="197" spans="1:5" x14ac:dyDescent="0.25">
      <c r="A197" s="37">
        <v>43076</v>
      </c>
      <c r="B197" s="38"/>
      <c r="C197" s="39" t="s">
        <v>156</v>
      </c>
      <c r="D197" s="36"/>
      <c r="E197" s="36">
        <v>500000</v>
      </c>
    </row>
    <row r="198" spans="1:5" x14ac:dyDescent="0.25">
      <c r="A198" s="37">
        <v>43076</v>
      </c>
      <c r="B198" s="38"/>
      <c r="C198" s="39" t="s">
        <v>157</v>
      </c>
      <c r="D198" s="36"/>
      <c r="E198" s="36">
        <v>500000</v>
      </c>
    </row>
    <row r="199" spans="1:5" x14ac:dyDescent="0.25">
      <c r="A199" s="37">
        <v>43076</v>
      </c>
      <c r="B199" s="38"/>
      <c r="C199" s="39" t="s">
        <v>158</v>
      </c>
      <c r="D199" s="36"/>
      <c r="E199" s="36">
        <v>500000</v>
      </c>
    </row>
    <row r="200" spans="1:5" x14ac:dyDescent="0.25">
      <c r="A200" s="37">
        <v>43076</v>
      </c>
      <c r="B200" s="38"/>
      <c r="C200" s="39" t="s">
        <v>159</v>
      </c>
      <c r="D200" s="36"/>
      <c r="E200" s="36">
        <v>500000</v>
      </c>
    </row>
    <row r="201" spans="1:5" x14ac:dyDescent="0.25">
      <c r="A201" s="37">
        <v>43076</v>
      </c>
      <c r="B201" s="38"/>
      <c r="C201" s="39" t="s">
        <v>160</v>
      </c>
      <c r="D201" s="36"/>
      <c r="E201" s="36">
        <v>500000</v>
      </c>
    </row>
    <row r="202" spans="1:5" x14ac:dyDescent="0.25">
      <c r="A202" s="37">
        <v>43076</v>
      </c>
      <c r="B202" s="38"/>
      <c r="C202" s="39" t="s">
        <v>161</v>
      </c>
      <c r="D202" s="36"/>
      <c r="E202" s="36">
        <v>500000</v>
      </c>
    </row>
    <row r="203" spans="1:5" x14ac:dyDescent="0.25">
      <c r="A203" s="37">
        <v>43076</v>
      </c>
      <c r="B203" s="38"/>
      <c r="C203" s="39" t="s">
        <v>162</v>
      </c>
      <c r="D203" s="36"/>
      <c r="E203" s="36">
        <v>500000</v>
      </c>
    </row>
    <row r="204" spans="1:5" x14ac:dyDescent="0.25">
      <c r="A204" s="37">
        <v>43076</v>
      </c>
      <c r="B204" s="38"/>
      <c r="C204" s="39" t="s">
        <v>163</v>
      </c>
      <c r="D204" s="36"/>
      <c r="E204" s="36">
        <v>500000</v>
      </c>
    </row>
    <row r="205" spans="1:5" x14ac:dyDescent="0.25">
      <c r="A205" s="37">
        <v>43076</v>
      </c>
      <c r="B205" s="38"/>
      <c r="C205" s="39" t="s">
        <v>164</v>
      </c>
      <c r="D205" s="36"/>
      <c r="E205" s="36">
        <v>500000</v>
      </c>
    </row>
    <row r="206" spans="1:5" x14ac:dyDescent="0.25">
      <c r="A206" s="37">
        <v>43076</v>
      </c>
      <c r="B206" s="38"/>
      <c r="C206" s="39" t="s">
        <v>165</v>
      </c>
      <c r="D206" s="36"/>
      <c r="E206" s="36">
        <v>500000</v>
      </c>
    </row>
    <row r="207" spans="1:5" x14ac:dyDescent="0.25">
      <c r="A207" s="37">
        <v>43076</v>
      </c>
      <c r="B207" s="38"/>
      <c r="C207" s="39" t="s">
        <v>166</v>
      </c>
      <c r="D207" s="36"/>
      <c r="E207" s="36">
        <v>500000</v>
      </c>
    </row>
    <row r="208" spans="1:5" x14ac:dyDescent="0.25">
      <c r="A208" s="37">
        <v>43076</v>
      </c>
      <c r="B208" s="38"/>
      <c r="C208" s="39" t="s">
        <v>167</v>
      </c>
      <c r="D208" s="36"/>
      <c r="E208" s="36">
        <v>500000</v>
      </c>
    </row>
    <row r="209" spans="1:5" x14ac:dyDescent="0.25">
      <c r="A209" s="37">
        <v>43076</v>
      </c>
      <c r="B209" s="38"/>
      <c r="C209" s="39" t="s">
        <v>168</v>
      </c>
      <c r="D209" s="36"/>
      <c r="E209" s="36">
        <v>500000</v>
      </c>
    </row>
    <row r="210" spans="1:5" x14ac:dyDescent="0.25">
      <c r="A210" s="37">
        <v>43076</v>
      </c>
      <c r="B210" s="38"/>
      <c r="C210" s="39" t="s">
        <v>169</v>
      </c>
      <c r="D210" s="36"/>
      <c r="E210" s="36">
        <v>500000</v>
      </c>
    </row>
    <row r="211" spans="1:5" x14ac:dyDescent="0.25">
      <c r="A211" s="37">
        <v>43076</v>
      </c>
      <c r="B211" s="38"/>
      <c r="C211" s="39" t="s">
        <v>170</v>
      </c>
      <c r="D211" s="36"/>
      <c r="E211" s="36">
        <v>500000</v>
      </c>
    </row>
    <row r="212" spans="1:5" x14ac:dyDescent="0.25">
      <c r="A212" s="37">
        <v>43077</v>
      </c>
      <c r="B212" s="38"/>
      <c r="C212" s="39" t="s">
        <v>171</v>
      </c>
      <c r="D212" s="36"/>
      <c r="E212" s="36">
        <v>10000000</v>
      </c>
    </row>
    <row r="213" spans="1:5" x14ac:dyDescent="0.25">
      <c r="A213" s="37">
        <v>43081</v>
      </c>
      <c r="B213" s="38"/>
      <c r="C213" s="39" t="s">
        <v>172</v>
      </c>
      <c r="D213" s="36"/>
      <c r="E213" s="36">
        <v>10000000</v>
      </c>
    </row>
    <row r="214" spans="1:5" x14ac:dyDescent="0.25">
      <c r="A214" s="37">
        <v>43082</v>
      </c>
      <c r="B214" s="38"/>
      <c r="C214" s="39" t="s">
        <v>173</v>
      </c>
      <c r="D214" s="36"/>
      <c r="E214" s="36">
        <v>10000000</v>
      </c>
    </row>
    <row r="215" spans="1:5" ht="26.4" x14ac:dyDescent="0.25">
      <c r="A215" s="37">
        <v>43083</v>
      </c>
      <c r="B215" s="38"/>
      <c r="C215" s="39" t="s">
        <v>174</v>
      </c>
      <c r="D215" s="36"/>
      <c r="E215" s="36">
        <v>-3018618</v>
      </c>
    </row>
    <row r="216" spans="1:5" x14ac:dyDescent="0.25">
      <c r="A216" s="37">
        <v>43084</v>
      </c>
      <c r="B216" s="38"/>
      <c r="C216" s="39" t="s">
        <v>175</v>
      </c>
      <c r="D216" s="36"/>
      <c r="E216" s="36">
        <v>12568093</v>
      </c>
    </row>
    <row r="217" spans="1:5" x14ac:dyDescent="0.25">
      <c r="A217" s="37">
        <v>43084</v>
      </c>
      <c r="B217" s="38"/>
      <c r="C217" s="39" t="s">
        <v>176</v>
      </c>
      <c r="D217" s="36"/>
      <c r="E217" s="36">
        <v>54000000</v>
      </c>
    </row>
    <row r="218" spans="1:5" x14ac:dyDescent="0.25">
      <c r="A218" s="37">
        <v>43084</v>
      </c>
      <c r="B218" s="38"/>
      <c r="C218" s="39" t="s">
        <v>177</v>
      </c>
      <c r="D218" s="36"/>
      <c r="E218" s="36">
        <v>-758409</v>
      </c>
    </row>
    <row r="219" spans="1:5" x14ac:dyDescent="0.25">
      <c r="A219" s="37">
        <v>43084</v>
      </c>
      <c r="B219" s="38"/>
      <c r="C219" s="39" t="s">
        <v>178</v>
      </c>
      <c r="D219" s="36"/>
      <c r="E219" s="36">
        <v>-758409</v>
      </c>
    </row>
    <row r="220" spans="1:5" ht="26.4" x14ac:dyDescent="0.25">
      <c r="A220" s="37">
        <v>43084</v>
      </c>
      <c r="B220" s="38"/>
      <c r="C220" s="39" t="s">
        <v>179</v>
      </c>
      <c r="D220" s="36"/>
      <c r="E220" s="36">
        <v>-726392</v>
      </c>
    </row>
    <row r="221" spans="1:5" x14ac:dyDescent="0.25">
      <c r="A221" s="37">
        <v>43084</v>
      </c>
      <c r="B221" s="38"/>
      <c r="C221" s="39" t="s">
        <v>180</v>
      </c>
      <c r="D221" s="36"/>
      <c r="E221" s="36">
        <v>-758409</v>
      </c>
    </row>
    <row r="222" spans="1:5" ht="26.4" x14ac:dyDescent="0.25">
      <c r="A222" s="37">
        <v>43084</v>
      </c>
      <c r="B222" s="38"/>
      <c r="C222" s="39" t="s">
        <v>181</v>
      </c>
      <c r="D222" s="36"/>
      <c r="E222" s="36">
        <v>-1446421</v>
      </c>
    </row>
    <row r="223" spans="1:5" ht="26.4" x14ac:dyDescent="0.25">
      <c r="A223" s="37">
        <v>43084</v>
      </c>
      <c r="B223" s="38"/>
      <c r="C223" s="39" t="s">
        <v>182</v>
      </c>
      <c r="D223" s="36"/>
      <c r="E223" s="36">
        <v>-3018618</v>
      </c>
    </row>
    <row r="224" spans="1:5" ht="26.4" x14ac:dyDescent="0.25">
      <c r="A224" s="37">
        <v>43084</v>
      </c>
      <c r="B224" s="38"/>
      <c r="C224" s="39" t="s">
        <v>183</v>
      </c>
      <c r="D224" s="36"/>
      <c r="E224" s="36">
        <v>-92889</v>
      </c>
    </row>
    <row r="225" spans="1:5" x14ac:dyDescent="0.25">
      <c r="A225" s="37">
        <v>43084</v>
      </c>
      <c r="B225" s="38"/>
      <c r="C225" s="39" t="s">
        <v>184</v>
      </c>
      <c r="D225" s="36"/>
      <c r="E225" s="36">
        <v>-83190</v>
      </c>
    </row>
    <row r="226" spans="1:5" x14ac:dyDescent="0.25">
      <c r="A226" s="37">
        <v>43084</v>
      </c>
      <c r="B226" s="38"/>
      <c r="C226" s="39" t="s">
        <v>185</v>
      </c>
      <c r="D226" s="36"/>
      <c r="E226" s="36">
        <v>-83190</v>
      </c>
    </row>
    <row r="227" spans="1:5" x14ac:dyDescent="0.25">
      <c r="A227" s="37">
        <v>43084</v>
      </c>
      <c r="B227" s="38"/>
      <c r="C227" s="39" t="s">
        <v>186</v>
      </c>
      <c r="D227" s="36"/>
      <c r="E227" s="36">
        <v>-166380</v>
      </c>
    </row>
    <row r="228" spans="1:5" x14ac:dyDescent="0.25">
      <c r="A228" s="37">
        <v>43084</v>
      </c>
      <c r="B228" s="38"/>
      <c r="C228" s="39" t="s">
        <v>187</v>
      </c>
      <c r="D228" s="36"/>
      <c r="E228" s="36">
        <v>-83190</v>
      </c>
    </row>
    <row r="229" spans="1:5" ht="26.4" x14ac:dyDescent="0.25">
      <c r="A229" s="37">
        <v>43084</v>
      </c>
      <c r="B229" s="38"/>
      <c r="C229" s="39" t="s">
        <v>188</v>
      </c>
      <c r="D229" s="36"/>
      <c r="E229" s="36">
        <v>-166380</v>
      </c>
    </row>
    <row r="230" spans="1:5" ht="26.4" x14ac:dyDescent="0.25">
      <c r="A230" s="37">
        <v>43084</v>
      </c>
      <c r="B230" s="38"/>
      <c r="C230" s="39" t="s">
        <v>189</v>
      </c>
      <c r="D230" s="36"/>
      <c r="E230" s="36">
        <v>-83190</v>
      </c>
    </row>
    <row r="231" spans="1:5" x14ac:dyDescent="0.25">
      <c r="A231" s="37">
        <v>43091</v>
      </c>
      <c r="B231" s="38"/>
      <c r="C231" s="39" t="s">
        <v>190</v>
      </c>
      <c r="D231" s="36"/>
      <c r="E231" s="36">
        <v>42044200</v>
      </c>
    </row>
    <row r="232" spans="1:5" x14ac:dyDescent="0.25">
      <c r="A232" s="37">
        <v>43094</v>
      </c>
      <c r="B232" s="38"/>
      <c r="C232" s="39" t="s">
        <v>191</v>
      </c>
      <c r="D232" s="36"/>
      <c r="E232" s="36">
        <v>100000000</v>
      </c>
    </row>
    <row r="233" spans="1:5" x14ac:dyDescent="0.25">
      <c r="A233" s="37">
        <v>43094</v>
      </c>
      <c r="B233" s="38"/>
      <c r="C233" s="39" t="s">
        <v>192</v>
      </c>
      <c r="D233" s="36"/>
      <c r="E233" s="36">
        <v>100000000</v>
      </c>
    </row>
    <row r="234" spans="1:5" x14ac:dyDescent="0.25">
      <c r="A234" s="37">
        <v>43094</v>
      </c>
      <c r="B234" s="38"/>
      <c r="C234" s="39" t="s">
        <v>193</v>
      </c>
      <c r="D234" s="36"/>
      <c r="E234" s="36">
        <v>50000000</v>
      </c>
    </row>
    <row r="235" spans="1:5" x14ac:dyDescent="0.25">
      <c r="A235" s="37">
        <v>43094</v>
      </c>
      <c r="B235" s="38"/>
      <c r="C235" s="39" t="s">
        <v>194</v>
      </c>
      <c r="D235" s="36"/>
      <c r="E235" s="36">
        <v>125000000</v>
      </c>
    </row>
    <row r="236" spans="1:5" x14ac:dyDescent="0.25">
      <c r="A236" s="37">
        <v>43094</v>
      </c>
      <c r="B236" s="38"/>
      <c r="C236" s="39" t="s">
        <v>195</v>
      </c>
      <c r="D236" s="36"/>
      <c r="E236" s="36">
        <v>50000000</v>
      </c>
    </row>
    <row r="237" spans="1:5" x14ac:dyDescent="0.25">
      <c r="A237" s="37">
        <v>43094</v>
      </c>
      <c r="B237" s="38"/>
      <c r="C237" s="39" t="s">
        <v>196</v>
      </c>
      <c r="D237" s="36"/>
      <c r="E237" s="36">
        <v>50000000</v>
      </c>
    </row>
    <row r="238" spans="1:5" ht="26.4" x14ac:dyDescent="0.25">
      <c r="A238" s="37">
        <v>43095</v>
      </c>
      <c r="B238" s="38"/>
      <c r="C238" s="39" t="s">
        <v>197</v>
      </c>
      <c r="D238" s="36"/>
      <c r="E238" s="36">
        <v>25000000</v>
      </c>
    </row>
    <row r="239" spans="1:5" ht="26.4" x14ac:dyDescent="0.25">
      <c r="A239" s="37">
        <v>43095</v>
      </c>
      <c r="B239" s="38"/>
      <c r="C239" s="39" t="s">
        <v>198</v>
      </c>
      <c r="D239" s="36"/>
      <c r="E239" s="36">
        <v>25000000</v>
      </c>
    </row>
    <row r="240" spans="1:5" ht="26.4" x14ac:dyDescent="0.25">
      <c r="A240" s="37">
        <v>43095</v>
      </c>
      <c r="B240" s="38"/>
      <c r="C240" s="39" t="s">
        <v>199</v>
      </c>
      <c r="D240" s="36"/>
      <c r="E240" s="36">
        <v>3748041</v>
      </c>
    </row>
    <row r="241" spans="1:5" ht="26.4" x14ac:dyDescent="0.25">
      <c r="A241" s="37">
        <v>43095</v>
      </c>
      <c r="B241" s="38"/>
      <c r="C241" s="39" t="s">
        <v>200</v>
      </c>
      <c r="D241" s="36"/>
      <c r="E241" s="36">
        <v>3674550</v>
      </c>
    </row>
    <row r="242" spans="1:5" x14ac:dyDescent="0.25">
      <c r="A242" s="37">
        <v>43095</v>
      </c>
      <c r="B242" s="38"/>
      <c r="C242" s="39" t="s">
        <v>201</v>
      </c>
      <c r="D242" s="36"/>
      <c r="E242" s="36">
        <v>100000000</v>
      </c>
    </row>
    <row r="243" spans="1:5" x14ac:dyDescent="0.25">
      <c r="A243" s="37"/>
      <c r="B243" s="38"/>
      <c r="C243" s="39"/>
      <c r="D243" s="36"/>
      <c r="E243" s="36"/>
    </row>
    <row r="244" spans="1:5" x14ac:dyDescent="0.25">
      <c r="A244" s="37"/>
      <c r="B244" s="38"/>
      <c r="C244" s="35"/>
      <c r="D244" s="36"/>
      <c r="E244" s="36"/>
    </row>
    <row r="245" spans="1:5" s="44" customFormat="1" x14ac:dyDescent="0.25">
      <c r="A245" s="45"/>
      <c r="B245" s="46"/>
      <c r="C245" s="47"/>
      <c r="D245" s="48"/>
      <c r="E245" s="48"/>
    </row>
    <row r="246" spans="1:5" s="44" customFormat="1" ht="21.75" customHeight="1" x14ac:dyDescent="0.25">
      <c r="A246" s="45" t="s">
        <v>9</v>
      </c>
      <c r="B246" s="16" t="s">
        <v>202</v>
      </c>
      <c r="C246" s="17"/>
      <c r="D246" s="48"/>
      <c r="E246" s="48"/>
    </row>
    <row r="247" spans="1:5" s="44" customFormat="1" ht="21.75" customHeight="1" x14ac:dyDescent="0.25">
      <c r="A247" s="40" t="s">
        <v>7</v>
      </c>
      <c r="B247" s="41"/>
      <c r="C247" s="42" t="s">
        <v>203</v>
      </c>
      <c r="D247" s="43">
        <f>SUM(D248:D251)</f>
        <v>1278406200.7777777</v>
      </c>
      <c r="E247" s="43"/>
    </row>
    <row r="248" spans="1:5" ht="21.75" customHeight="1" x14ac:dyDescent="0.25">
      <c r="A248" s="33"/>
      <c r="B248" s="34"/>
      <c r="C248" s="35"/>
      <c r="D248" s="36"/>
      <c r="E248" s="36"/>
    </row>
    <row r="249" spans="1:5" ht="21.75" customHeight="1" x14ac:dyDescent="0.25">
      <c r="A249" s="33"/>
      <c r="B249" s="34"/>
      <c r="C249" s="35" t="s">
        <v>204</v>
      </c>
      <c r="D249" s="36">
        <v>8453696</v>
      </c>
      <c r="E249" s="36"/>
    </row>
    <row r="250" spans="1:5" ht="21.75" customHeight="1" x14ac:dyDescent="0.25">
      <c r="A250" s="33"/>
      <c r="B250" s="34"/>
      <c r="C250" s="35" t="s">
        <v>205</v>
      </c>
      <c r="D250" s="36">
        <v>8241016</v>
      </c>
      <c r="E250" s="36"/>
    </row>
    <row r="251" spans="1:5" s="44" customFormat="1" ht="21.75" customHeight="1" x14ac:dyDescent="0.25">
      <c r="A251" s="40"/>
      <c r="B251" s="41"/>
      <c r="C251" s="35" t="s">
        <v>206</v>
      </c>
      <c r="D251" s="36">
        <v>1261711488.7777777</v>
      </c>
      <c r="E251" s="43"/>
    </row>
    <row r="252" spans="1:5" s="44" customFormat="1" ht="22.5" customHeight="1" x14ac:dyDescent="0.25">
      <c r="A252" s="40" t="s">
        <v>8</v>
      </c>
      <c r="B252" s="41"/>
      <c r="C252" s="42" t="s">
        <v>207</v>
      </c>
      <c r="D252" s="43"/>
      <c r="E252" s="43">
        <f>SUM(E254:E256)</f>
        <v>10583308</v>
      </c>
    </row>
    <row r="253" spans="1:5" s="44" customFormat="1" ht="22.5" customHeight="1" x14ac:dyDescent="0.25">
      <c r="A253" s="40"/>
      <c r="B253" s="41"/>
      <c r="C253" s="42"/>
      <c r="D253" s="43"/>
      <c r="E253" s="43"/>
    </row>
    <row r="254" spans="1:5" s="44" customFormat="1" ht="22.5" customHeight="1" x14ac:dyDescent="0.25">
      <c r="A254" s="40"/>
      <c r="B254" s="41"/>
      <c r="C254" s="35" t="s">
        <v>208</v>
      </c>
      <c r="D254" s="36"/>
      <c r="E254" s="36">
        <v>3011000</v>
      </c>
    </row>
    <row r="255" spans="1:5" s="44" customFormat="1" ht="22.5" customHeight="1" x14ac:dyDescent="0.25">
      <c r="A255" s="40"/>
      <c r="B255" s="41"/>
      <c r="C255" s="35" t="s">
        <v>209</v>
      </c>
      <c r="D255" s="36"/>
      <c r="E255" s="36">
        <v>3905003</v>
      </c>
    </row>
    <row r="256" spans="1:5" s="44" customFormat="1" ht="22.5" customHeight="1" x14ac:dyDescent="0.25">
      <c r="A256" s="40"/>
      <c r="B256" s="41"/>
      <c r="C256" s="35" t="s">
        <v>210</v>
      </c>
      <c r="D256" s="36"/>
      <c r="E256" s="36">
        <v>3667305</v>
      </c>
    </row>
    <row r="257" spans="1:5" s="44" customFormat="1" x14ac:dyDescent="0.25">
      <c r="A257" s="45"/>
      <c r="B257" s="49"/>
      <c r="C257" s="35"/>
      <c r="D257" s="43"/>
      <c r="E257" s="36"/>
    </row>
    <row r="258" spans="1:5" ht="14.4" thickBot="1" x14ac:dyDescent="0.3">
      <c r="A258" s="50"/>
      <c r="B258" s="51"/>
      <c r="C258" s="52"/>
      <c r="D258" s="53"/>
      <c r="E258" s="53"/>
    </row>
  </sheetData>
  <mergeCells count="3">
    <mergeCell ref="B6:C6"/>
    <mergeCell ref="B8:C8"/>
    <mergeCell ref="B246:C246"/>
  </mergeCells>
  <printOptions horizontalCentered="1"/>
  <pageMargins left="0.2" right="0.2" top="0.5" bottom="0.2" header="0.31496062992126" footer="0.31496062992126"/>
  <pageSetup paperSize="9" scale="7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507F2E5CEC2CA4D844C464844880EED" ma:contentTypeVersion="16" ma:contentTypeDescription="Create a new document." ma:contentTypeScope="" ma:versionID="28815f9e4ce9c485bd00693f3ee8b6e0">
  <xsd:schema xmlns:xsd="http://www.w3.org/2001/XMLSchema" xmlns:xs="http://www.w3.org/2001/XMLSchema" xmlns:p="http://schemas.microsoft.com/office/2006/metadata/properties" xmlns:ns2="820ea812-d049-4366-b6d8-5a9ef2e21975" xmlns:ns3="778740a3-f864-492e-b2ca-6cd3bb1ffe70" targetNamespace="http://schemas.microsoft.com/office/2006/metadata/properties" ma:root="true" ma:fieldsID="f7af59453d9db73ff14194a7cbdc54bd" ns2:_="" ns3:_="">
    <xsd:import namespace="820ea812-d049-4366-b6d8-5a9ef2e21975"/>
    <xsd:import namespace="778740a3-f864-492e-b2ca-6cd3bb1ffe7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Contentapprove" minOccurs="0"/>
                <xsd:element ref="ns2:DLVN" minOccurs="0"/>
                <xsd:element ref="ns2:DLVN0" minOccurs="0"/>
                <xsd:element ref="ns2:MediaServiceDateTake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0ea812-d049-4366-b6d8-5a9ef2e2197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0b71a908-9dae-4f72-9424-e8ff7903fbc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hidden="true" ma:internalName="MediaServiceOCR" ma:readOnly="true">
      <xsd:simpleType>
        <xsd:restriction base="dms:Note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Contentapprove" ma:index="18" nillable="true" ma:displayName="Content approve" ma:description="DLVN duyệt content " ma:format="Dropdown" ma:hidden="true" ma:internalName="Contentapprove" ma:readOnly="false">
      <xsd:simpleType>
        <xsd:restriction base="dms:Choice">
          <xsd:enumeration value="Duyệt"/>
          <xsd:enumeration value="Revising"/>
          <xsd:enumeration value="Pending"/>
        </xsd:restriction>
      </xsd:simpleType>
    </xsd:element>
    <xsd:element name="DLVN" ma:index="19" nillable="true" ma:displayName="PIC" ma:format="Dropdown" ma:hidden="true" ma:list="UserInfo" ma:SharePointGroup="0" ma:internalName="DLVN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LVN0" ma:index="20" nillable="true" ma:displayName="DLVN " ma:format="Dropdown" ma:hidden="true" ma:internalName="DLVN0" ma:readOnly="false">
      <xsd:simpleType>
        <xsd:restriction base="dms:Choice">
          <xsd:enumeration value="Confirmed"/>
          <xsd:enumeration value="Revised"/>
          <xsd:enumeration value="Others"/>
        </xsd:restriction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8740a3-f864-492e-b2ca-6cd3bb1ffe7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hidden="true" ma:internalName="SharedWithDetails" ma:readOnly="true">
      <xsd:simpleType>
        <xsd:restriction base="dms:Note"/>
      </xsd:simpleType>
    </xsd:element>
    <xsd:element name="TaxCatchAll" ma:index="14" nillable="true" ma:displayName="Taxonomy Catch All Column" ma:hidden="true" ma:list="{654f8356-990d-4e8b-ae39-873e132ad214}" ma:internalName="TaxCatchAll" ma:readOnly="false" ma:showField="CatchAllData" ma:web="778740a3-f864-492e-b2ca-6cd3bb1ffe7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LVN0 xmlns="820ea812-d049-4366-b6d8-5a9ef2e21975" xsi:nil="true"/>
    <DLVN xmlns="820ea812-d049-4366-b6d8-5a9ef2e21975">
      <UserInfo>
        <DisplayName/>
        <AccountId xsi:nil="true"/>
        <AccountType/>
      </UserInfo>
    </DLVN>
    <lcf76f155ced4ddcb4097134ff3c332f xmlns="820ea812-d049-4366-b6d8-5a9ef2e21975">
      <Terms xmlns="http://schemas.microsoft.com/office/infopath/2007/PartnerControls"/>
    </lcf76f155ced4ddcb4097134ff3c332f>
    <TaxCatchAll xmlns="778740a3-f864-492e-b2ca-6cd3bb1ffe70" xsi:nil="true"/>
    <Contentapprove xmlns="820ea812-d049-4366-b6d8-5a9ef2e21975" xsi:nil="true"/>
  </documentManagement>
</p:properties>
</file>

<file path=customXml/itemProps1.xml><?xml version="1.0" encoding="utf-8"?>
<ds:datastoreItem xmlns:ds="http://schemas.openxmlformats.org/officeDocument/2006/customXml" ds:itemID="{04EE7132-4736-449C-863E-2918EC524154}"/>
</file>

<file path=customXml/itemProps2.xml><?xml version="1.0" encoding="utf-8"?>
<ds:datastoreItem xmlns:ds="http://schemas.openxmlformats.org/officeDocument/2006/customXml" ds:itemID="{6799F691-04C9-4B9F-9AE1-E2E9B16C89B9}"/>
</file>

<file path=customXml/itemProps3.xml><?xml version="1.0" encoding="utf-8"?>
<ds:datastoreItem xmlns:ds="http://schemas.openxmlformats.org/officeDocument/2006/customXml" ds:itemID="{40E03F44-97E6-4518-A212-2952AD437CA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Chi tiet BC</vt:lpstr>
      <vt:lpstr>'Chi tiet BC'!Print_Area</vt:lpstr>
      <vt:lpstr>'Chi tiet BC'!Print_Titles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fin-van2</dc:creator>
  <cp:lastModifiedBy>fin-van2</cp:lastModifiedBy>
  <dcterms:created xsi:type="dcterms:W3CDTF">2018-01-31T08:45:06Z</dcterms:created>
  <dcterms:modified xsi:type="dcterms:W3CDTF">2018-01-31T09:21:07Z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0x0101001507F2E5CEC2CA4D844C464844880EED</vt:lpwstr>
  </property>
</Properties>
</file>